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filterPrivacy="1"/>
  <xr:revisionPtr revIDLastSave="0" documentId="8_{E615CAA2-2372-47DF-BCFF-73991B90BA90}" xr6:coauthVersionLast="47" xr6:coauthVersionMax="47" xr10:uidLastSave="{00000000-0000-0000-0000-000000000000}"/>
  <bookViews>
    <workbookView xWindow="-120" yWindow="-120" windowWidth="29040" windowHeight="15840" activeTab="11" xr2:uid="{00000000-000D-0000-FFFF-FFFF00000000}"/>
  </bookViews>
  <sheets>
    <sheet name="Introduction" sheetId="2" r:id="rId1"/>
    <sheet name="Fall_1" sheetId="7" r:id="rId2"/>
    <sheet name="Fall_2" sheetId="3" r:id="rId3"/>
    <sheet name="Fall_3" sheetId="4" r:id="rId4"/>
    <sheet name="Fall_4" sheetId="8" r:id="rId5"/>
    <sheet name="Fall_5" sheetId="5" r:id="rId6"/>
    <sheet name="Fall_6" sheetId="9" r:id="rId7"/>
    <sheet name="Fall_7" sheetId="10" r:id="rId8"/>
    <sheet name="Fall_8" sheetId="6" r:id="rId9"/>
    <sheet name="Fall_9" sheetId="11" r:id="rId10"/>
    <sheet name="Fall_10" sheetId="12" r:id="rId11"/>
    <sheet name="Fall_11" sheetId="13" r:id="rId1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 i="5" l="1"/>
  <c r="B5" i="5"/>
  <c r="B6" i="5"/>
  <c r="B7" i="5"/>
  <c r="B8" i="5"/>
  <c r="B3" i="5"/>
  <c r="B4" i="8"/>
  <c r="B5" i="8"/>
  <c r="B3" i="8"/>
</calcChain>
</file>

<file path=xl/sharedStrings.xml><?xml version="1.0" encoding="utf-8"?>
<sst xmlns="http://schemas.openxmlformats.org/spreadsheetml/2006/main" count="400" uniqueCount="127">
  <si>
    <t>Introduction-Fall</t>
  </si>
  <si>
    <t>Table of Contents</t>
  </si>
  <si>
    <r>
      <t>Below are the names of each dashboard found within the</t>
    </r>
    <r>
      <rPr>
        <i/>
        <sz val="11"/>
        <color theme="1"/>
        <rFont val="Calibri"/>
        <family val="2"/>
        <scheme val="minor"/>
      </rPr>
      <t xml:space="preserve"> Fall</t>
    </r>
    <r>
      <rPr>
        <sz val="11"/>
        <color theme="1"/>
        <rFont val="Calibri"/>
        <family val="2"/>
        <scheme val="minor"/>
      </rPr>
      <t xml:space="preserve"> module matched to the name of the respective worksheet within this workbook. Each worksheet contains the raw data used to create the figure found in the matching dashboard.</t>
    </r>
  </si>
  <si>
    <t>Dashboard Name</t>
  </si>
  <si>
    <t>Worksheet Name</t>
  </si>
  <si>
    <t>Fall_1</t>
  </si>
  <si>
    <t>Fall Assistance</t>
  </si>
  <si>
    <t>Fall_2</t>
  </si>
  <si>
    <t>Fall Assistance by Extent of Harm</t>
  </si>
  <si>
    <t>Fall_3</t>
  </si>
  <si>
    <t>Type of Injury Experienced by Patient with Fall Resulting in Injury</t>
  </si>
  <si>
    <t>Fall_4</t>
  </si>
  <si>
    <t>Location of Fall</t>
  </si>
  <si>
    <t>Percentage</t>
  </si>
  <si>
    <t>Frequency</t>
  </si>
  <si>
    <t>Fall considered unassisted</t>
  </si>
  <si>
    <t>Fall known to be assisted</t>
  </si>
  <si>
    <t>No Harm Percentage</t>
  </si>
  <si>
    <t>No Harm Frequency</t>
  </si>
  <si>
    <t>Harm Percentage</t>
  </si>
  <si>
    <t xml:space="preserve">Harm Frequency </t>
  </si>
  <si>
    <t>Type of Injury as result of fall</t>
  </si>
  <si>
    <t>Skin tear, avulsion, hematoma or significant bruising</t>
  </si>
  <si>
    <t>Other injury</t>
  </si>
  <si>
    <t>Fracture</t>
  </si>
  <si>
    <t>Laceration requiring sutures</t>
  </si>
  <si>
    <t>Intracranial injury</t>
  </si>
  <si>
    <t>Dislocation</t>
  </si>
  <si>
    <t>Location</t>
  </si>
  <si>
    <t>Inpatient general care area (e.g., medical/ surgical unit)</t>
  </si>
  <si>
    <t>Other location</t>
  </si>
  <si>
    <t>Emergency department</t>
  </si>
  <si>
    <t>Special care area (e.g., ICU, CCU, NICU)</t>
  </si>
  <si>
    <t>Outpatient care area</t>
  </si>
  <si>
    <t>Other area within the facility</t>
  </si>
  <si>
    <t>Labor and delivery</t>
  </si>
  <si>
    <t>Outside area (i.e., grounds of this facility)</t>
  </si>
  <si>
    <t>Laboratory, including pathology department and blood bank</t>
  </si>
  <si>
    <t>Unknown</t>
  </si>
  <si>
    <t>Pharmacy</t>
  </si>
  <si>
    <t>Extent of Harm</t>
  </si>
  <si>
    <t>Fall_5</t>
  </si>
  <si>
    <t>Fall_1: Extent of Harm</t>
  </si>
  <si>
    <t>No Harm</t>
  </si>
  <si>
    <t>Mild Harm</t>
  </si>
  <si>
    <t>Moderate Harm</t>
  </si>
  <si>
    <t>Severe Harm</t>
  </si>
  <si>
    <t>Death</t>
  </si>
  <si>
    <t>Unknown Harm</t>
  </si>
  <si>
    <t>Fall_2: Fall Assistance</t>
  </si>
  <si>
    <t>Fall_3: Fall Assistance by Extent of Harm</t>
  </si>
  <si>
    <t>Total</t>
  </si>
  <si>
    <t>NOTE: The No Harm Percentage and Harm Percentage cells are calculated as the percentage of all incidents within the No Harm Frequency or Harm Frequency columns, respectively.</t>
  </si>
  <si>
    <t>https://www.ahrq.gov/npsd/data/dashboard/falls.html</t>
  </si>
  <si>
    <t>Fall_6</t>
  </si>
  <si>
    <t>Fall_7</t>
  </si>
  <si>
    <t>Fall_8</t>
  </si>
  <si>
    <t>Fall_9</t>
  </si>
  <si>
    <t>Fall_10</t>
  </si>
  <si>
    <t>Fall_11</t>
  </si>
  <si>
    <t>Presence of Injury as Result of Fall</t>
  </si>
  <si>
    <t>Fall_5: Type of Injury Experienced by Patient with Fall Resulting in Injury</t>
  </si>
  <si>
    <t>Fall_8: Location of Fall</t>
  </si>
  <si>
    <r>
      <t xml:space="preserve">The tables in this workbook present data on </t>
    </r>
    <r>
      <rPr>
        <i/>
        <sz val="11"/>
        <color theme="1"/>
        <rFont val="Calibri"/>
        <family val="2"/>
        <scheme val="minor"/>
      </rPr>
      <t xml:space="preserve">Fall </t>
    </r>
    <r>
      <rPr>
        <sz val="11"/>
        <color theme="1"/>
        <rFont val="Calibri"/>
        <family val="2"/>
        <scheme val="minor"/>
      </rPr>
      <t>reports submitted by AHRQ-listed Patient Safety Organizations (PSOs) to the Network of Patient Safety Databases (NPSD) through December 31, 2020. The tables include the relative frequencies of reports by type of fall (assisted or unassisted), by the extent of residual patient harm, by the type of injury resulting from a fall, and by the location of the fall. Each worksheet presents the data used to create one of the dashboards in this module. See the Technical Notes on that dashboard for more information about the data.
To access the webpage containing this information, please visit:</t>
    </r>
  </si>
  <si>
    <t>Presence and Type of Injury as Result of Fall by Fall Assistance</t>
  </si>
  <si>
    <t>Intervention(s) in Place and Used to Prevent Fall</t>
  </si>
  <si>
    <t>Fall Observed</t>
  </si>
  <si>
    <t>Medication Contributed to Fall</t>
  </si>
  <si>
    <t>Fall_4: Presence of Injury as Result of Fall</t>
  </si>
  <si>
    <t>No Injury</t>
  </si>
  <si>
    <t>Injury</t>
  </si>
  <si>
    <t>Fall_6: Presence and Type of Injury as Result of Fall by Fall Assistance</t>
  </si>
  <si>
    <t>Injury as Result of Fall</t>
  </si>
  <si>
    <t>Unknown if injury experienced</t>
  </si>
  <si>
    <t>Fall Known to be assisted</t>
  </si>
  <si>
    <t>Injury experienced, type not specified</t>
  </si>
  <si>
    <t>Presence and Type of Injury as Result of Fall by Patient Activity Prior to Fall</t>
  </si>
  <si>
    <t>Fall_7: Presence and Type of Injury as Result of Fall by Patient Activity Prior to Fall</t>
  </si>
  <si>
    <t>Patient Activity Prior to Fall</t>
  </si>
  <si>
    <t>Ambulating with assistance and/or assistive device</t>
  </si>
  <si>
    <t>No injury</t>
  </si>
  <si>
    <t>Ambulating without assistance and assistive device</t>
  </si>
  <si>
    <t>Changing position (e.g., in bed, chair)</t>
  </si>
  <si>
    <t>Dressing or undressing</t>
  </si>
  <si>
    <t>Navigating bedrails</t>
  </si>
  <si>
    <t>Other activity</t>
  </si>
  <si>
    <t>Reaching for an item</t>
  </si>
  <si>
    <t>Showering or bathing</t>
  </si>
  <si>
    <t>Toileting</t>
  </si>
  <si>
    <t>Transferring to or from bed, chair, wheelchair, etc.</t>
  </si>
  <si>
    <t>Undergoing procedure</t>
  </si>
  <si>
    <t>*</t>
  </si>
  <si>
    <t>Operating room or procedure area (e.g., cardiac catheter lab, endoscopy area), including PACU or recovery area</t>
  </si>
  <si>
    <t>Radiology/imaging department, including onsite mobile units</t>
  </si>
  <si>
    <t>Fall_9: Intervention(s) in Place and Used to Prevent Fall</t>
  </si>
  <si>
    <t>Intervention(s) Used to Prevent Fall</t>
  </si>
  <si>
    <t>Assistive device (e.g., wheelchair, commode, cane, crutches, scooter, walker)</t>
  </si>
  <si>
    <t>Bed in low position</t>
  </si>
  <si>
    <t>Bed or chair alarm</t>
  </si>
  <si>
    <t>Call light/personal items within reach</t>
  </si>
  <si>
    <t>Change in medication (e.g., timing or dosing of current medication)</t>
  </si>
  <si>
    <t>Hip and/or joint protectors</t>
  </si>
  <si>
    <t>Non-slip floor mats</t>
  </si>
  <si>
    <t>Non-slip footwear</t>
  </si>
  <si>
    <t>None</t>
  </si>
  <si>
    <t>Other intervention(s)</t>
  </si>
  <si>
    <t>Patient and family education</t>
  </si>
  <si>
    <t>Patient sitting close to the nurses' station</t>
  </si>
  <si>
    <t>Physical/occupational therapy, includes exercise or mobility program</t>
  </si>
  <si>
    <t>Sitter</t>
  </si>
  <si>
    <t>Supplemental environmental or area lighting (when usual facility lighting is considered insufficient)</t>
  </si>
  <si>
    <t>Toileting regimen</t>
  </si>
  <si>
    <t>Visible identification of patient as being at risk for fall (e.g., Falling Star)</t>
  </si>
  <si>
    <t>Fall_10: Fall Observed</t>
  </si>
  <si>
    <t>Fall not observed</t>
  </si>
  <si>
    <t>Fall observation unknown</t>
  </si>
  <si>
    <t>Fall observed by staff</t>
  </si>
  <si>
    <t>Fall observed by visitor, family, or another patient</t>
  </si>
  <si>
    <t>Fall observed, observer not specified</t>
  </si>
  <si>
    <t>Fall_11: Medication Contributed to Fall</t>
  </si>
  <si>
    <t>Medication contributed to fall</t>
  </si>
  <si>
    <t>Medication did not contribute to fall</t>
  </si>
  <si>
    <t>NOTE: The percentage column may not sum to 100 percent due to rounding.</t>
  </si>
  <si>
    <t>NOTE: The Fall considered unassisted Percentage and Fall known to be assisted Percentage cells are calculated as the percentage of all incidents within the Fall considered unassisted Frequency or Fall known to be assisted Frequency columns, respectively. The percentage column may not sum to 100 percent due to rounding.</t>
  </si>
  <si>
    <t>NOTE: The Percentage column is calculated as the percentage of all incidents reported within each category of Patient Activity Prior to Fall. The percentage column may sum to less than 100 percent due to rounding and suppression.</t>
  </si>
  <si>
    <t>NOTE: The percentage column maynot sum to 100 percent due to rounding.</t>
  </si>
  <si>
    <t>* Data have been suppressed to meet nonidentification requirements.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</si>
</sst>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_(* #,##0_);_(* \(#,##0\);_(* &quot;-&quot;??_);_(@_)"/>
  </numFmts>
  <fonts count="8" x14ac:knownFonts="1">
    <font>
      <sz val="11"/>
      <color theme="1"/>
      <name val="Calibri"/>
      <family val="2"/>
      <scheme val="minor"/>
    </font>
    <font>
      <sz val="11"/>
      <color theme="1"/>
      <name val="Calibri"/>
      <family val="2"/>
      <scheme val="minor"/>
    </font>
    <font>
      <u/>
      <sz val="11"/>
      <color theme="10"/>
      <name val="Calibri"/>
      <family val="2"/>
      <scheme val="minor"/>
    </font>
    <font>
      <sz val="18"/>
      <color theme="0"/>
      <name val="Franklin Gothic Demi"/>
      <family val="2"/>
    </font>
    <font>
      <i/>
      <sz val="11"/>
      <color theme="1"/>
      <name val="Calibri"/>
      <family val="2"/>
      <scheme val="minor"/>
    </font>
    <font>
      <b/>
      <sz val="14"/>
      <color indexed="56"/>
      <name val="Calibri"/>
      <family val="2"/>
    </font>
    <font>
      <sz val="11"/>
      <color indexed="8"/>
      <name val="Calibri"/>
      <family val="2"/>
    </font>
    <font>
      <sz val="11"/>
      <color rgb="FF000000"/>
      <name val="Calibri"/>
      <family val="2"/>
      <scheme val="minor"/>
    </font>
  </fonts>
  <fills count="5">
    <fill>
      <patternFill patternType="none"/>
    </fill>
    <fill>
      <patternFill patternType="gray125"/>
    </fill>
    <fill>
      <patternFill patternType="solid">
        <fgColor rgb="FF1778BD"/>
        <bgColor rgb="FF1778BD"/>
      </patternFill>
    </fill>
    <fill>
      <patternFill patternType="solid">
        <fgColor theme="0" tint="-0.249977111117893"/>
        <bgColor indexed="64"/>
      </patternFill>
    </fill>
    <fill>
      <patternFill patternType="solid">
        <fgColor theme="0" tint="-0.14999847407452621"/>
        <bgColor indexed="64"/>
      </patternFill>
    </fill>
  </fills>
  <borders count="11">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s>
  <cellStyleXfs count="4">
    <xf numFmtId="0" fontId="0" fillId="0" borderId="0"/>
    <xf numFmtId="9" fontId="1" fillId="0" borderId="0" applyFont="0" applyFill="0" applyBorder="0" applyAlignment="0" applyProtection="0"/>
    <xf numFmtId="0" fontId="2" fillId="0" borderId="0" applyNumberFormat="0" applyFill="0" applyBorder="0" applyAlignment="0" applyProtection="0"/>
    <xf numFmtId="43" fontId="1" fillId="0" borderId="0" applyFont="0" applyFill="0" applyBorder="0" applyAlignment="0" applyProtection="0"/>
  </cellStyleXfs>
  <cellXfs count="61">
    <xf numFmtId="0" fontId="0" fillId="0" borderId="0" xfId="0"/>
    <xf numFmtId="0" fontId="3" fillId="2" borderId="1" xfId="0" applyFont="1" applyFill="1" applyBorder="1" applyAlignment="1">
      <alignment horizontal="centerContinuous" wrapText="1"/>
    </xf>
    <xf numFmtId="0" fontId="3" fillId="2" borderId="2" xfId="0" applyFont="1" applyFill="1" applyBorder="1" applyAlignment="1">
      <alignment horizontal="centerContinuous" wrapText="1"/>
    </xf>
    <xf numFmtId="0" fontId="3" fillId="2" borderId="3" xfId="0" applyFont="1" applyFill="1" applyBorder="1" applyAlignment="1">
      <alignment horizontal="centerContinuous" wrapText="1"/>
    </xf>
    <xf numFmtId="0" fontId="0" fillId="0" borderId="4" xfId="0" applyBorder="1" applyAlignment="1">
      <alignment horizontal="centerContinuous" wrapText="1"/>
    </xf>
    <xf numFmtId="0" fontId="0" fillId="0" borderId="0" xfId="0" applyBorder="1" applyAlignment="1">
      <alignment horizontal="centerContinuous" wrapText="1"/>
    </xf>
    <xf numFmtId="0" fontId="0" fillId="0" borderId="5" xfId="0" applyBorder="1" applyAlignment="1">
      <alignment horizontal="centerContinuous" wrapText="1"/>
    </xf>
    <xf numFmtId="0" fontId="2" fillId="0" borderId="4" xfId="2" applyBorder="1" applyAlignment="1">
      <alignment horizontal="centerContinuous" vertical="center" wrapText="1"/>
    </xf>
    <xf numFmtId="0" fontId="0" fillId="0" borderId="0" xfId="0" applyBorder="1" applyAlignment="1">
      <alignment horizontal="centerContinuous" vertical="center" wrapText="1"/>
    </xf>
    <xf numFmtId="0" fontId="0" fillId="0" borderId="5" xfId="0" applyBorder="1" applyAlignment="1">
      <alignment horizontal="centerContinuous" vertical="center" wrapText="1"/>
    </xf>
    <xf numFmtId="0" fontId="2" fillId="0" borderId="6" xfId="2" applyBorder="1" applyAlignment="1">
      <alignment horizontal="centerContinuous" wrapText="1"/>
    </xf>
    <xf numFmtId="0" fontId="0" fillId="0" borderId="7" xfId="0" applyBorder="1" applyAlignment="1">
      <alignment horizontal="centerContinuous" wrapText="1"/>
    </xf>
    <xf numFmtId="0" fontId="0" fillId="0" borderId="8" xfId="0" applyBorder="1" applyAlignment="1">
      <alignment horizontal="centerContinuous" wrapText="1"/>
    </xf>
    <xf numFmtId="0" fontId="0" fillId="0" borderId="0" xfId="0" applyAlignment="1">
      <alignment horizontal="centerContinuous" wrapText="1"/>
    </xf>
    <xf numFmtId="0" fontId="5" fillId="0" borderId="9" xfId="0" applyFont="1" applyBorder="1" applyAlignment="1">
      <alignment vertical="top"/>
    </xf>
    <xf numFmtId="0" fontId="0" fillId="0" borderId="7" xfId="0" applyBorder="1"/>
    <xf numFmtId="0" fontId="0" fillId="0" borderId="8" xfId="0" applyBorder="1"/>
    <xf numFmtId="0" fontId="0" fillId="0" borderId="10" xfId="0" applyBorder="1" applyAlignment="1"/>
    <xf numFmtId="0" fontId="0" fillId="0" borderId="0" xfId="0" applyBorder="1"/>
    <xf numFmtId="0" fontId="0" fillId="0" borderId="5" xfId="0" applyBorder="1"/>
    <xf numFmtId="0" fontId="0" fillId="0" borderId="4" xfId="0" applyBorder="1" applyAlignment="1"/>
    <xf numFmtId="0" fontId="0" fillId="0" borderId="0" xfId="0" applyAlignment="1">
      <alignment vertical="center"/>
    </xf>
    <xf numFmtId="164" fontId="0" fillId="0" borderId="0" xfId="0" applyNumberFormat="1" applyAlignment="1">
      <alignment horizontal="centerContinuous" wrapText="1"/>
    </xf>
    <xf numFmtId="3" fontId="0" fillId="0" borderId="0" xfId="0" applyNumberFormat="1" applyAlignment="1">
      <alignment horizontal="centerContinuous" wrapText="1"/>
    </xf>
    <xf numFmtId="164" fontId="0" fillId="0" borderId="0" xfId="0" applyNumberFormat="1" applyAlignment="1">
      <alignment horizontal="center"/>
    </xf>
    <xf numFmtId="3" fontId="0" fillId="0" borderId="0" xfId="0" applyNumberFormat="1" applyAlignment="1">
      <alignment horizontal="center"/>
    </xf>
    <xf numFmtId="164" fontId="0" fillId="0" borderId="0" xfId="0" applyNumberFormat="1"/>
    <xf numFmtId="3" fontId="0" fillId="0" borderId="0" xfId="0" applyNumberFormat="1"/>
    <xf numFmtId="164" fontId="0" fillId="0" borderId="0" xfId="0" applyNumberFormat="1" applyAlignment="1">
      <alignment horizontal="center" wrapText="1"/>
    </xf>
    <xf numFmtId="0" fontId="0" fillId="0" borderId="0" xfId="0" applyAlignment="1">
      <alignment horizontal="center" wrapText="1"/>
    </xf>
    <xf numFmtId="164" fontId="6" fillId="0" borderId="0" xfId="1" applyNumberFormat="1" applyFont="1" applyFill="1" applyBorder="1" applyAlignment="1" applyProtection="1"/>
    <xf numFmtId="3" fontId="7" fillId="0" borderId="0" xfId="0" applyNumberFormat="1" applyFont="1" applyAlignment="1">
      <alignment horizontal="right" vertical="center"/>
    </xf>
    <xf numFmtId="0" fontId="0" fillId="0" borderId="0" xfId="0" applyAlignment="1">
      <alignment horizontal="right"/>
    </xf>
    <xf numFmtId="164" fontId="7" fillId="0" borderId="0" xfId="0" applyNumberFormat="1" applyFont="1" applyAlignment="1">
      <alignment horizontal="right" vertical="center"/>
    </xf>
    <xf numFmtId="3" fontId="6" fillId="0" borderId="0" xfId="0" applyNumberFormat="1" applyFont="1" applyFill="1" applyBorder="1" applyAlignment="1" applyProtection="1"/>
    <xf numFmtId="15" fontId="0" fillId="0" borderId="0" xfId="0" applyNumberFormat="1"/>
    <xf numFmtId="10" fontId="0" fillId="0" borderId="0" xfId="0" applyNumberFormat="1"/>
    <xf numFmtId="0" fontId="0" fillId="0" borderId="0" xfId="0" applyAlignment="1">
      <alignment horizontal="center"/>
    </xf>
    <xf numFmtId="0" fontId="0" fillId="0" borderId="0" xfId="0" applyAlignment="1">
      <alignment horizontal="centerContinuous"/>
    </xf>
    <xf numFmtId="165" fontId="0" fillId="0" borderId="0" xfId="3" applyNumberFormat="1" applyFont="1"/>
    <xf numFmtId="165" fontId="6" fillId="0" borderId="0" xfId="3" applyNumberFormat="1" applyFont="1" applyFill="1" applyBorder="1" applyAlignment="1" applyProtection="1"/>
    <xf numFmtId="0" fontId="0" fillId="0" borderId="4" xfId="0" applyFill="1" applyBorder="1" applyAlignment="1"/>
    <xf numFmtId="0" fontId="0" fillId="0" borderId="0" xfId="0" applyAlignment="1">
      <alignment horizontal="left" wrapText="1"/>
    </xf>
    <xf numFmtId="0" fontId="0" fillId="0" borderId="7" xfId="0" applyBorder="1" applyAlignment="1">
      <alignment horizontal="left" wrapText="1"/>
    </xf>
    <xf numFmtId="0" fontId="0" fillId="0" borderId="5" xfId="0" applyBorder="1" applyAlignment="1">
      <alignment horizontal="left" wrapText="1"/>
    </xf>
    <xf numFmtId="0" fontId="0" fillId="0" borderId="0" xfId="0" applyAlignment="1"/>
    <xf numFmtId="0" fontId="0" fillId="0" borderId="10" xfId="0" applyFill="1" applyBorder="1" applyAlignment="1"/>
    <xf numFmtId="0" fontId="0" fillId="0" borderId="7" xfId="0" applyBorder="1" applyAlignment="1"/>
    <xf numFmtId="0" fontId="0" fillId="0" borderId="0" xfId="0" applyAlignment="1">
      <alignment wrapText="1"/>
    </xf>
    <xf numFmtId="164" fontId="0" fillId="0" borderId="0" xfId="1" applyNumberFormat="1" applyFont="1"/>
    <xf numFmtId="3" fontId="0" fillId="0" borderId="0" xfId="3" applyNumberFormat="1" applyFont="1"/>
    <xf numFmtId="164" fontId="0" fillId="0" borderId="0" xfId="1" applyNumberFormat="1" applyFont="1" applyAlignment="1">
      <alignment horizontal="right"/>
    </xf>
    <xf numFmtId="3" fontId="0" fillId="0" borderId="0" xfId="3" applyNumberFormat="1" applyFont="1" applyAlignment="1">
      <alignment horizontal="right"/>
    </xf>
    <xf numFmtId="0" fontId="0" fillId="4" borderId="0" xfId="0" applyFill="1" applyAlignment="1">
      <alignment horizontal="center" vertical="center" wrapText="1"/>
    </xf>
    <xf numFmtId="0" fontId="0" fillId="0" borderId="0" xfId="0" applyAlignment="1">
      <alignment wrapText="1"/>
    </xf>
    <xf numFmtId="0" fontId="0" fillId="3" borderId="0" xfId="0" applyFill="1" applyBorder="1" applyAlignment="1">
      <alignment horizontal="center" vertical="center" wrapText="1"/>
    </xf>
    <xf numFmtId="0" fontId="0" fillId="0" borderId="0" xfId="0" applyAlignment="1"/>
    <xf numFmtId="0" fontId="0" fillId="4" borderId="0" xfId="0" applyFill="1" applyAlignment="1">
      <alignment horizontal="center" wrapText="1"/>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center" wrapText="1"/>
    </xf>
  </cellXfs>
  <cellStyles count="4">
    <cellStyle name="Comma" xfId="3" builtinId="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hrq.gov/npsd/data/dashboard/falls.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CFAED2-59A8-453F-91ED-B3B80A6C1E7D}">
  <dimension ref="A1:H27"/>
  <sheetViews>
    <sheetView showGridLines="0" workbookViewId="0">
      <selection activeCell="A23" sqref="A23"/>
    </sheetView>
  </sheetViews>
  <sheetFormatPr defaultRowHeight="15" x14ac:dyDescent="0.25"/>
  <cols>
    <col min="5" max="5" width="32.7109375" customWidth="1"/>
  </cols>
  <sheetData>
    <row r="1" spans="1:8" ht="45" customHeight="1" x14ac:dyDescent="0.4">
      <c r="A1" s="1" t="s">
        <v>0</v>
      </c>
      <c r="B1" s="2"/>
      <c r="C1" s="2"/>
      <c r="D1" s="2"/>
      <c r="E1" s="2"/>
      <c r="F1" s="2"/>
      <c r="G1" s="2"/>
      <c r="H1" s="3"/>
    </row>
    <row r="2" spans="1:8" x14ac:dyDescent="0.25">
      <c r="A2" s="4"/>
      <c r="B2" s="5"/>
      <c r="C2" s="5"/>
      <c r="D2" s="5"/>
      <c r="E2" s="5"/>
      <c r="F2" s="5"/>
      <c r="G2" s="5"/>
      <c r="H2" s="6"/>
    </row>
    <row r="3" spans="1:8" ht="125.1" customHeight="1" x14ac:dyDescent="0.25">
      <c r="A3" s="4" t="s">
        <v>63</v>
      </c>
      <c r="B3" s="5"/>
      <c r="C3" s="5"/>
      <c r="D3" s="5"/>
      <c r="E3" s="5"/>
      <c r="F3" s="5"/>
      <c r="G3" s="5"/>
      <c r="H3" s="6"/>
    </row>
    <row r="4" spans="1:8" s="21" customFormat="1" ht="30" customHeight="1" x14ac:dyDescent="0.25">
      <c r="A4" s="7" t="s">
        <v>53</v>
      </c>
      <c r="B4" s="8"/>
      <c r="C4" s="8"/>
      <c r="D4" s="8"/>
      <c r="E4" s="8"/>
      <c r="F4" s="8"/>
      <c r="G4" s="8"/>
      <c r="H4" s="9"/>
    </row>
    <row r="5" spans="1:8" x14ac:dyDescent="0.25">
      <c r="A5" s="10"/>
      <c r="B5" s="11"/>
      <c r="C5" s="11"/>
      <c r="D5" s="11"/>
      <c r="E5" s="11"/>
      <c r="F5" s="11"/>
      <c r="G5" s="11"/>
      <c r="H5" s="12"/>
    </row>
    <row r="6" spans="1:8" x14ac:dyDescent="0.25">
      <c r="A6" s="13"/>
      <c r="B6" s="13"/>
      <c r="C6" s="13"/>
      <c r="D6" s="13"/>
      <c r="E6" s="13"/>
      <c r="F6" s="13"/>
      <c r="G6" s="13"/>
      <c r="H6" s="13"/>
    </row>
    <row r="7" spans="1:8" ht="24" x14ac:dyDescent="0.4">
      <c r="A7" s="1" t="s">
        <v>1</v>
      </c>
      <c r="B7" s="2"/>
      <c r="C7" s="2"/>
      <c r="D7" s="2"/>
      <c r="E7" s="2"/>
      <c r="F7" s="2"/>
      <c r="G7" s="2"/>
      <c r="H7" s="3"/>
    </row>
    <row r="8" spans="1:8" ht="9.9499999999999993" customHeight="1" x14ac:dyDescent="0.25">
      <c r="A8" s="4"/>
      <c r="B8" s="5"/>
      <c r="C8" s="5"/>
      <c r="D8" s="5"/>
      <c r="E8" s="5"/>
      <c r="F8" s="5"/>
      <c r="G8" s="5"/>
      <c r="H8" s="6"/>
    </row>
    <row r="9" spans="1:8" ht="50.1" customHeight="1" x14ac:dyDescent="0.25">
      <c r="A9" s="4" t="s">
        <v>2</v>
      </c>
      <c r="B9" s="5"/>
      <c r="C9" s="5"/>
      <c r="D9" s="5"/>
      <c r="E9" s="5"/>
      <c r="F9" s="5"/>
      <c r="G9" s="5"/>
      <c r="H9" s="6"/>
    </row>
    <row r="10" spans="1:8" x14ac:dyDescent="0.25">
      <c r="A10" s="4"/>
      <c r="B10" s="5"/>
      <c r="C10" s="5"/>
      <c r="D10" s="5"/>
      <c r="E10" s="5"/>
      <c r="F10" s="5"/>
      <c r="G10" s="5"/>
      <c r="H10" s="6"/>
    </row>
    <row r="11" spans="1:8" ht="18.75" x14ac:dyDescent="0.25">
      <c r="A11" s="14" t="s">
        <v>3</v>
      </c>
      <c r="B11" s="15"/>
      <c r="C11" s="15"/>
      <c r="D11" s="15"/>
      <c r="E11" s="16"/>
      <c r="F11" s="14" t="s">
        <v>4</v>
      </c>
      <c r="G11" s="11"/>
      <c r="H11" s="12"/>
    </row>
    <row r="12" spans="1:8" x14ac:dyDescent="0.25">
      <c r="A12" s="17" t="s">
        <v>40</v>
      </c>
      <c r="B12" s="18"/>
      <c r="C12" s="18"/>
      <c r="D12" s="18"/>
      <c r="E12" s="19"/>
      <c r="F12" s="20" t="s">
        <v>5</v>
      </c>
      <c r="G12" s="5"/>
      <c r="H12" s="6"/>
    </row>
    <row r="13" spans="1:8" x14ac:dyDescent="0.25">
      <c r="A13" s="17" t="s">
        <v>6</v>
      </c>
      <c r="B13" s="18"/>
      <c r="C13" s="18"/>
      <c r="D13" s="18"/>
      <c r="E13" s="19"/>
      <c r="F13" s="20" t="s">
        <v>7</v>
      </c>
      <c r="G13" s="5"/>
      <c r="H13" s="6"/>
    </row>
    <row r="14" spans="1:8" x14ac:dyDescent="0.25">
      <c r="A14" s="17" t="s">
        <v>8</v>
      </c>
      <c r="B14" s="18"/>
      <c r="C14" s="18"/>
      <c r="D14" s="18"/>
      <c r="E14" s="19"/>
      <c r="F14" s="20" t="s">
        <v>9</v>
      </c>
      <c r="G14" s="5"/>
      <c r="H14" s="6"/>
    </row>
    <row r="15" spans="1:8" x14ac:dyDescent="0.25">
      <c r="A15" s="17" t="s">
        <v>60</v>
      </c>
      <c r="B15" s="18"/>
      <c r="C15" s="18"/>
      <c r="D15" s="18"/>
      <c r="E15" s="19"/>
      <c r="F15" s="20" t="s">
        <v>11</v>
      </c>
      <c r="G15" s="5"/>
      <c r="H15" s="6"/>
    </row>
    <row r="16" spans="1:8" x14ac:dyDescent="0.25">
      <c r="A16" s="17" t="s">
        <v>10</v>
      </c>
      <c r="B16" s="18"/>
      <c r="C16" s="18"/>
      <c r="D16" s="18"/>
      <c r="E16" s="19"/>
      <c r="F16" s="20" t="s">
        <v>41</v>
      </c>
      <c r="G16" s="5"/>
      <c r="H16" s="6"/>
    </row>
    <row r="17" spans="1:8" x14ac:dyDescent="0.25">
      <c r="A17" s="46" t="s">
        <v>64</v>
      </c>
      <c r="B17" s="18"/>
      <c r="C17" s="18"/>
      <c r="D17" s="18"/>
      <c r="E17" s="19"/>
      <c r="F17" s="41" t="s">
        <v>54</v>
      </c>
      <c r="G17" s="5"/>
      <c r="H17" s="6"/>
    </row>
    <row r="18" spans="1:8" x14ac:dyDescent="0.25">
      <c r="A18" s="45" t="s">
        <v>76</v>
      </c>
      <c r="B18" s="13"/>
      <c r="C18" s="13"/>
      <c r="D18" s="13"/>
      <c r="E18" s="6"/>
      <c r="F18" s="42" t="s">
        <v>55</v>
      </c>
      <c r="G18" s="13"/>
      <c r="H18" s="6"/>
    </row>
    <row r="19" spans="1:8" x14ac:dyDescent="0.25">
      <c r="A19" s="45" t="s">
        <v>12</v>
      </c>
      <c r="B19" s="42"/>
      <c r="C19" s="42"/>
      <c r="D19" s="42"/>
      <c r="E19" s="44"/>
      <c r="F19" s="42" t="s">
        <v>56</v>
      </c>
      <c r="G19" s="13"/>
      <c r="H19" s="6"/>
    </row>
    <row r="20" spans="1:8" x14ac:dyDescent="0.25">
      <c r="A20" s="45" t="s">
        <v>65</v>
      </c>
      <c r="B20" s="13"/>
      <c r="C20" s="13"/>
      <c r="D20" s="13"/>
      <c r="E20" s="6"/>
      <c r="F20" s="42" t="s">
        <v>57</v>
      </c>
      <c r="G20" s="13"/>
      <c r="H20" s="6"/>
    </row>
    <row r="21" spans="1:8" x14ac:dyDescent="0.25">
      <c r="A21" s="45" t="s">
        <v>66</v>
      </c>
      <c r="B21" s="13"/>
      <c r="C21" s="13"/>
      <c r="D21" s="13"/>
      <c r="E21" s="6"/>
      <c r="F21" s="42" t="s">
        <v>58</v>
      </c>
      <c r="G21" s="13"/>
      <c r="H21" s="6"/>
    </row>
    <row r="22" spans="1:8" x14ac:dyDescent="0.25">
      <c r="A22" s="47" t="s">
        <v>67</v>
      </c>
      <c r="B22" s="11"/>
      <c r="C22" s="11"/>
      <c r="D22" s="11"/>
      <c r="E22" s="12"/>
      <c r="F22" s="43" t="s">
        <v>59</v>
      </c>
      <c r="G22" s="11"/>
      <c r="H22" s="12"/>
    </row>
    <row r="23" spans="1:8" x14ac:dyDescent="0.25">
      <c r="A23" s="13"/>
      <c r="B23" s="13"/>
      <c r="C23" s="13"/>
      <c r="D23" s="13"/>
      <c r="E23" s="13"/>
      <c r="F23" s="13"/>
      <c r="G23" s="13"/>
      <c r="H23" s="13"/>
    </row>
    <row r="24" spans="1:8" x14ac:dyDescent="0.25">
      <c r="A24" s="13"/>
      <c r="B24" s="13"/>
      <c r="C24" s="13"/>
      <c r="D24" s="13"/>
      <c r="E24" s="13"/>
      <c r="F24" s="13"/>
      <c r="G24" s="13"/>
      <c r="H24" s="13"/>
    </row>
    <row r="25" spans="1:8" x14ac:dyDescent="0.25">
      <c r="A25" s="13"/>
      <c r="B25" s="13"/>
      <c r="C25" s="13"/>
      <c r="D25" s="13"/>
      <c r="E25" s="13"/>
      <c r="F25" s="13"/>
      <c r="G25" s="13"/>
      <c r="H25" s="13"/>
    </row>
    <row r="26" spans="1:8" x14ac:dyDescent="0.25">
      <c r="A26" s="13"/>
      <c r="B26" s="13"/>
      <c r="C26" s="13"/>
      <c r="D26" s="13"/>
      <c r="E26" s="13"/>
      <c r="F26" s="13"/>
      <c r="G26" s="13"/>
      <c r="H26" s="13"/>
    </row>
    <row r="27" spans="1:8" x14ac:dyDescent="0.25">
      <c r="A27" s="13"/>
      <c r="B27" s="13"/>
      <c r="C27" s="13"/>
      <c r="D27" s="13"/>
      <c r="E27" s="13"/>
      <c r="F27" s="13"/>
      <c r="G27" s="13"/>
      <c r="H27" s="13"/>
    </row>
  </sheetData>
  <hyperlinks>
    <hyperlink ref="A4" r:id="rId1" xr:uid="{8FDD2998-FE7C-4365-9CD2-62368B3B6F04}"/>
  </hyperlinks>
  <pageMargins left="0.7" right="0.7" top="0.75" bottom="0.75" header="0.3" footer="0.3"/>
  <pageSetup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32E63-B6E3-47FB-AE2C-C08D5ABE8974}">
  <dimension ref="A1:F20"/>
  <sheetViews>
    <sheetView workbookViewId="0">
      <selection activeCell="A22" sqref="A22"/>
    </sheetView>
  </sheetViews>
  <sheetFormatPr defaultRowHeight="15" x14ac:dyDescent="0.25"/>
  <cols>
    <col min="1" max="1" width="91.85546875" bestFit="1" customWidth="1"/>
    <col min="2" max="2" width="12.85546875" customWidth="1"/>
    <col min="3" max="3" width="11.28515625" customWidth="1"/>
    <col min="4" max="4" width="13.5703125" customWidth="1"/>
  </cols>
  <sheetData>
    <row r="1" spans="1:6" x14ac:dyDescent="0.25">
      <c r="A1" s="38" t="s">
        <v>94</v>
      </c>
      <c r="B1" s="38"/>
      <c r="C1" s="38"/>
      <c r="D1" s="38"/>
    </row>
    <row r="2" spans="1:6" x14ac:dyDescent="0.25">
      <c r="A2" t="s">
        <v>95</v>
      </c>
      <c r="B2" s="37" t="s">
        <v>13</v>
      </c>
      <c r="C2" s="37" t="s">
        <v>14</v>
      </c>
      <c r="D2" s="37" t="s">
        <v>51</v>
      </c>
    </row>
    <row r="3" spans="1:6" x14ac:dyDescent="0.25">
      <c r="A3" t="s">
        <v>96</v>
      </c>
      <c r="B3" s="49">
        <v>0.20451657118523398</v>
      </c>
      <c r="C3" s="27">
        <v>30737</v>
      </c>
      <c r="D3" s="27">
        <v>150291</v>
      </c>
      <c r="F3" s="26"/>
    </row>
    <row r="4" spans="1:6" x14ac:dyDescent="0.25">
      <c r="A4" t="s">
        <v>99</v>
      </c>
      <c r="B4" s="49">
        <v>0.11819071002255624</v>
      </c>
      <c r="C4" s="27">
        <v>17763</v>
      </c>
      <c r="D4" s="27">
        <v>150291</v>
      </c>
      <c r="F4" s="26"/>
    </row>
    <row r="5" spans="1:6" x14ac:dyDescent="0.25">
      <c r="A5" t="s">
        <v>97</v>
      </c>
      <c r="B5" s="49">
        <v>0.10506284474785582</v>
      </c>
      <c r="C5" s="27">
        <v>15790</v>
      </c>
      <c r="D5" s="27">
        <v>150291</v>
      </c>
      <c r="F5" s="26"/>
    </row>
    <row r="6" spans="1:6" x14ac:dyDescent="0.25">
      <c r="A6" t="s">
        <v>103</v>
      </c>
      <c r="B6" s="49">
        <v>9.9979373349036199E-2</v>
      </c>
      <c r="C6" s="27">
        <v>15026</v>
      </c>
      <c r="D6" s="27">
        <v>150291</v>
      </c>
      <c r="F6" s="26"/>
    </row>
    <row r="7" spans="1:6" x14ac:dyDescent="0.25">
      <c r="A7" t="s">
        <v>106</v>
      </c>
      <c r="B7" s="49">
        <v>9.5734275505519287E-2</v>
      </c>
      <c r="C7" s="27">
        <v>14388</v>
      </c>
      <c r="D7" s="27">
        <v>150291</v>
      </c>
      <c r="F7" s="26"/>
    </row>
    <row r="8" spans="1:6" x14ac:dyDescent="0.25">
      <c r="A8" t="s">
        <v>38</v>
      </c>
      <c r="B8" s="49">
        <v>8.2806022982081423E-2</v>
      </c>
      <c r="C8" s="27">
        <v>12445</v>
      </c>
      <c r="D8" s="27">
        <v>150291</v>
      </c>
      <c r="F8" s="26"/>
    </row>
    <row r="9" spans="1:6" x14ac:dyDescent="0.25">
      <c r="A9" t="s">
        <v>98</v>
      </c>
      <c r="B9" s="49">
        <v>7.9692064062385645E-2</v>
      </c>
      <c r="C9" s="27">
        <v>11977</v>
      </c>
      <c r="D9" s="27">
        <v>150291</v>
      </c>
      <c r="F9" s="26"/>
    </row>
    <row r="10" spans="1:6" x14ac:dyDescent="0.25">
      <c r="A10" t="s">
        <v>112</v>
      </c>
      <c r="B10" s="49">
        <v>3.9010985355077812E-2</v>
      </c>
      <c r="C10" s="27">
        <v>5863</v>
      </c>
      <c r="D10" s="27">
        <v>150291</v>
      </c>
      <c r="F10" s="26"/>
    </row>
    <row r="11" spans="1:6" x14ac:dyDescent="0.25">
      <c r="A11" t="s">
        <v>105</v>
      </c>
      <c r="B11" s="49">
        <v>3.7992960323638809E-2</v>
      </c>
      <c r="C11" s="27">
        <v>5710</v>
      </c>
      <c r="D11" s="27">
        <v>150291</v>
      </c>
      <c r="F11" s="26"/>
    </row>
    <row r="12" spans="1:6" x14ac:dyDescent="0.25">
      <c r="A12" t="s">
        <v>107</v>
      </c>
      <c r="B12" s="49">
        <v>3.4985461537949708E-2</v>
      </c>
      <c r="C12" s="27">
        <v>5258</v>
      </c>
      <c r="D12" s="27">
        <v>150291</v>
      </c>
      <c r="F12" s="26"/>
    </row>
    <row r="13" spans="1:6" x14ac:dyDescent="0.25">
      <c r="A13" t="s">
        <v>108</v>
      </c>
      <c r="B13" s="49">
        <v>2.7473368332102389E-2</v>
      </c>
      <c r="C13" s="27">
        <v>4129</v>
      </c>
      <c r="D13" s="27">
        <v>150291</v>
      </c>
      <c r="F13" s="26"/>
    </row>
    <row r="14" spans="1:6" x14ac:dyDescent="0.25">
      <c r="A14" t="s">
        <v>111</v>
      </c>
      <c r="B14" s="49">
        <v>2.628899934127792E-2</v>
      </c>
      <c r="C14" s="27">
        <v>3951</v>
      </c>
      <c r="D14" s="27">
        <v>150291</v>
      </c>
      <c r="F14" s="26"/>
    </row>
    <row r="15" spans="1:6" x14ac:dyDescent="0.25">
      <c r="A15" t="s">
        <v>110</v>
      </c>
      <c r="B15" s="49">
        <v>2.4146489144393209E-2</v>
      </c>
      <c r="C15" s="27">
        <v>3629</v>
      </c>
      <c r="D15" s="27">
        <v>150291</v>
      </c>
      <c r="F15" s="26"/>
    </row>
    <row r="16" spans="1:6" x14ac:dyDescent="0.25">
      <c r="A16" t="s">
        <v>102</v>
      </c>
      <c r="B16" s="49">
        <v>7.5120932058473228E-3</v>
      </c>
      <c r="C16" s="27">
        <v>1129</v>
      </c>
      <c r="D16" s="27">
        <v>150291</v>
      </c>
      <c r="F16" s="26"/>
    </row>
    <row r="17" spans="1:6" x14ac:dyDescent="0.25">
      <c r="A17" t="s">
        <v>100</v>
      </c>
      <c r="B17" s="49">
        <v>6.0349588465044481E-3</v>
      </c>
      <c r="C17" s="27">
        <v>907</v>
      </c>
      <c r="D17" s="27">
        <v>150291</v>
      </c>
      <c r="F17" s="26"/>
    </row>
    <row r="18" spans="1:6" x14ac:dyDescent="0.25">
      <c r="A18" t="s">
        <v>109</v>
      </c>
      <c r="B18" s="49">
        <v>5.3762367673380312E-3</v>
      </c>
      <c r="C18" s="27">
        <v>808</v>
      </c>
      <c r="D18" s="27">
        <v>150291</v>
      </c>
      <c r="F18" s="26"/>
    </row>
    <row r="19" spans="1:6" x14ac:dyDescent="0.25">
      <c r="A19" t="s">
        <v>104</v>
      </c>
      <c r="B19" s="49">
        <v>4.7108609297961956E-3</v>
      </c>
      <c r="C19" s="27">
        <v>708</v>
      </c>
      <c r="D19" s="27">
        <v>150291</v>
      </c>
      <c r="F19" s="26"/>
    </row>
    <row r="20" spans="1:6" x14ac:dyDescent="0.25">
      <c r="A20" t="s">
        <v>101</v>
      </c>
      <c r="B20" s="49">
        <v>4.8572436140553992E-4</v>
      </c>
      <c r="C20" s="27">
        <v>73</v>
      </c>
      <c r="D20" s="27">
        <v>150291</v>
      </c>
      <c r="F20" s="26"/>
    </row>
  </sheetData>
  <sortState xmlns:xlrd2="http://schemas.microsoft.com/office/spreadsheetml/2017/richdata2" ref="A3:D20">
    <sortCondition descending="1" ref="C3:C20"/>
  </sortState>
  <pageMargins left="0.7" right="0.7" top="0.75" bottom="0.75" header="0.3" footer="0.3"/>
  <pageSetup orientation="portrait" horizontalDpi="90" verticalDpi="9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A37F3-0427-4D83-920F-E490FE081F28}">
  <dimension ref="A1:D9"/>
  <sheetViews>
    <sheetView workbookViewId="0">
      <selection activeCell="A10" sqref="A10"/>
    </sheetView>
  </sheetViews>
  <sheetFormatPr defaultRowHeight="15" x14ac:dyDescent="0.25"/>
  <cols>
    <col min="1" max="1" width="46.42578125" bestFit="1" customWidth="1"/>
    <col min="2" max="2" width="11" bestFit="1" customWidth="1"/>
    <col min="3" max="3" width="10.28515625" bestFit="1" customWidth="1"/>
  </cols>
  <sheetData>
    <row r="1" spans="1:4" x14ac:dyDescent="0.25">
      <c r="A1" s="38" t="s">
        <v>113</v>
      </c>
      <c r="B1" s="38"/>
      <c r="C1" s="38"/>
      <c r="D1" s="38"/>
    </row>
    <row r="2" spans="1:4" x14ac:dyDescent="0.25">
      <c r="A2" t="s">
        <v>66</v>
      </c>
      <c r="B2" s="37" t="s">
        <v>13</v>
      </c>
      <c r="C2" s="37" t="s">
        <v>14</v>
      </c>
      <c r="D2" s="37" t="s">
        <v>51</v>
      </c>
    </row>
    <row r="3" spans="1:4" x14ac:dyDescent="0.25">
      <c r="A3" t="s">
        <v>114</v>
      </c>
      <c r="B3" s="49">
        <v>0.45204136449100191</v>
      </c>
      <c r="C3" s="27">
        <v>33659</v>
      </c>
      <c r="D3" s="27">
        <v>74460</v>
      </c>
    </row>
    <row r="4" spans="1:4" x14ac:dyDescent="0.25">
      <c r="A4" t="s">
        <v>115</v>
      </c>
      <c r="B4" s="49">
        <v>0.26960784313725489</v>
      </c>
      <c r="C4" s="27">
        <v>20075</v>
      </c>
      <c r="D4" s="27">
        <v>74460</v>
      </c>
    </row>
    <row r="5" spans="1:4" x14ac:dyDescent="0.25">
      <c r="A5" t="s">
        <v>116</v>
      </c>
      <c r="B5" s="49">
        <v>0.18654311039484286</v>
      </c>
      <c r="C5" s="27">
        <v>13890</v>
      </c>
      <c r="D5" s="27">
        <v>74460</v>
      </c>
    </row>
    <row r="6" spans="1:4" x14ac:dyDescent="0.25">
      <c r="A6" t="s">
        <v>118</v>
      </c>
      <c r="B6" s="49">
        <v>5.2860596293311843E-2</v>
      </c>
      <c r="C6" s="27">
        <v>3936</v>
      </c>
      <c r="D6" s="27">
        <v>74460</v>
      </c>
    </row>
    <row r="7" spans="1:4" x14ac:dyDescent="0.25">
      <c r="A7" t="s">
        <v>117</v>
      </c>
      <c r="B7" s="49">
        <v>3.8947085683588505E-2</v>
      </c>
      <c r="C7" s="27">
        <v>2900</v>
      </c>
      <c r="D7" s="27">
        <v>74460</v>
      </c>
    </row>
    <row r="9" spans="1:4" ht="15.95" customHeight="1" x14ac:dyDescent="0.25">
      <c r="A9" s="53" t="s">
        <v>122</v>
      </c>
      <c r="B9" s="53"/>
      <c r="C9" s="53"/>
      <c r="D9" s="56"/>
    </row>
  </sheetData>
  <sortState xmlns:xlrd2="http://schemas.microsoft.com/office/spreadsheetml/2017/richdata2" ref="A3:D7">
    <sortCondition descending="1" ref="C3:C7"/>
  </sortState>
  <mergeCells count="1">
    <mergeCell ref="A9:D9"/>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E5D26-0558-4509-9D4E-9EADC4BC8C5F}">
  <dimension ref="A1:F7"/>
  <sheetViews>
    <sheetView tabSelected="1" workbookViewId="0">
      <selection activeCell="A8" sqref="A8"/>
    </sheetView>
  </sheetViews>
  <sheetFormatPr defaultRowHeight="15" x14ac:dyDescent="0.25"/>
  <cols>
    <col min="1" max="1" width="36" bestFit="1" customWidth="1"/>
    <col min="2" max="2" width="11" bestFit="1" customWidth="1"/>
    <col min="3" max="3" width="12.28515625" customWidth="1"/>
    <col min="4" max="4" width="10.7109375" customWidth="1"/>
  </cols>
  <sheetData>
    <row r="1" spans="1:6" x14ac:dyDescent="0.25">
      <c r="A1" s="38" t="s">
        <v>119</v>
      </c>
      <c r="B1" s="38"/>
      <c r="C1" s="38"/>
      <c r="D1" s="38"/>
    </row>
    <row r="2" spans="1:6" x14ac:dyDescent="0.25">
      <c r="A2" t="s">
        <v>67</v>
      </c>
      <c r="B2" s="37" t="s">
        <v>13</v>
      </c>
      <c r="C2" s="37" t="s">
        <v>14</v>
      </c>
      <c r="D2" s="37" t="s">
        <v>51</v>
      </c>
    </row>
    <row r="3" spans="1:6" x14ac:dyDescent="0.25">
      <c r="A3" t="s">
        <v>121</v>
      </c>
      <c r="B3" s="49">
        <v>0.59422680412371132</v>
      </c>
      <c r="C3" s="27">
        <v>8646</v>
      </c>
      <c r="D3" s="27">
        <v>14550</v>
      </c>
      <c r="F3" s="26"/>
    </row>
    <row r="4" spans="1:6" x14ac:dyDescent="0.25">
      <c r="A4" t="s">
        <v>38</v>
      </c>
      <c r="B4" s="49">
        <v>0.29429553264604813</v>
      </c>
      <c r="C4" s="27">
        <v>4282</v>
      </c>
      <c r="D4" s="27">
        <v>14550</v>
      </c>
      <c r="F4" s="26"/>
    </row>
    <row r="5" spans="1:6" x14ac:dyDescent="0.25">
      <c r="A5" t="s">
        <v>120</v>
      </c>
      <c r="B5" s="49">
        <v>0.11147766323024055</v>
      </c>
      <c r="C5" s="27">
        <v>1622</v>
      </c>
      <c r="D5" s="27">
        <v>14550</v>
      </c>
      <c r="F5" s="26"/>
    </row>
    <row r="7" spans="1:6" ht="16.5" customHeight="1" x14ac:dyDescent="0.25">
      <c r="A7" s="53" t="s">
        <v>122</v>
      </c>
      <c r="B7" s="53"/>
      <c r="C7" s="53"/>
      <c r="D7" s="56"/>
    </row>
  </sheetData>
  <sortState xmlns:xlrd2="http://schemas.microsoft.com/office/spreadsheetml/2017/richdata2" ref="A3:D5">
    <sortCondition descending="1" ref="C3:C5"/>
  </sortState>
  <mergeCells count="1">
    <mergeCell ref="A7:D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94B521-25F4-46CB-B0B6-999EAC4635D4}">
  <dimension ref="A1:D19"/>
  <sheetViews>
    <sheetView workbookViewId="0">
      <selection activeCell="A11" sqref="A11"/>
    </sheetView>
  </sheetViews>
  <sheetFormatPr defaultRowHeight="15" x14ac:dyDescent="0.25"/>
  <cols>
    <col min="1" max="1" width="17.7109375" customWidth="1"/>
    <col min="2" max="2" width="14.85546875" customWidth="1"/>
    <col min="3" max="3" width="13" customWidth="1"/>
    <col min="4" max="4" width="11.5703125" bestFit="1" customWidth="1"/>
  </cols>
  <sheetData>
    <row r="1" spans="1:4" x14ac:dyDescent="0.25">
      <c r="A1" s="13" t="s">
        <v>42</v>
      </c>
      <c r="B1" s="22"/>
      <c r="C1" s="23"/>
      <c r="D1" s="38"/>
    </row>
    <row r="2" spans="1:4" x14ac:dyDescent="0.25">
      <c r="A2" t="s">
        <v>40</v>
      </c>
      <c r="B2" s="24" t="s">
        <v>13</v>
      </c>
      <c r="C2" s="25" t="s">
        <v>14</v>
      </c>
      <c r="D2" s="37" t="s">
        <v>51</v>
      </c>
    </row>
    <row r="3" spans="1:4" x14ac:dyDescent="0.25">
      <c r="A3" t="s">
        <v>43</v>
      </c>
      <c r="B3" s="33">
        <v>0.4916799849581649</v>
      </c>
      <c r="C3" s="31">
        <v>83680</v>
      </c>
      <c r="D3" s="39">
        <v>170192</v>
      </c>
    </row>
    <row r="4" spans="1:4" x14ac:dyDescent="0.25">
      <c r="A4" t="s">
        <v>44</v>
      </c>
      <c r="B4" s="33">
        <v>0.23255499670959856</v>
      </c>
      <c r="C4" s="31">
        <v>39579</v>
      </c>
      <c r="D4" s="39">
        <v>170192</v>
      </c>
    </row>
    <row r="5" spans="1:4" x14ac:dyDescent="0.25">
      <c r="A5" t="s">
        <v>45</v>
      </c>
      <c r="B5" s="33">
        <v>1.7920936354235216E-2</v>
      </c>
      <c r="C5" s="31">
        <v>3050</v>
      </c>
      <c r="D5" s="39">
        <v>170192</v>
      </c>
    </row>
    <row r="6" spans="1:4" x14ac:dyDescent="0.25">
      <c r="A6" t="s">
        <v>46</v>
      </c>
      <c r="B6" s="33">
        <v>3.9543574316066562E-3</v>
      </c>
      <c r="C6" s="31">
        <v>673</v>
      </c>
      <c r="D6" s="39">
        <v>170192</v>
      </c>
    </row>
    <row r="7" spans="1:4" x14ac:dyDescent="0.25">
      <c r="A7" t="s">
        <v>47</v>
      </c>
      <c r="B7" s="33">
        <v>9.4011469399266708E-4</v>
      </c>
      <c r="C7" s="31">
        <v>160</v>
      </c>
      <c r="D7" s="39">
        <v>170192</v>
      </c>
    </row>
    <row r="8" spans="1:4" x14ac:dyDescent="0.25">
      <c r="A8" t="s">
        <v>48</v>
      </c>
      <c r="B8" s="33">
        <v>0.252949609852402</v>
      </c>
      <c r="C8" s="31">
        <v>43050</v>
      </c>
      <c r="D8" s="39">
        <v>170192</v>
      </c>
    </row>
    <row r="9" spans="1:4" x14ac:dyDescent="0.25">
      <c r="B9" s="32"/>
      <c r="C9" s="32"/>
    </row>
    <row r="10" spans="1:4" ht="29.45" customHeight="1" x14ac:dyDescent="0.25">
      <c r="A10" s="53" t="s">
        <v>122</v>
      </c>
      <c r="B10" s="53"/>
      <c r="C10" s="53"/>
      <c r="D10" s="54"/>
    </row>
    <row r="12" spans="1:4" x14ac:dyDescent="0.25">
      <c r="B12" s="26"/>
    </row>
    <row r="13" spans="1:4" x14ac:dyDescent="0.25">
      <c r="B13" s="26"/>
    </row>
    <row r="14" spans="1:4" x14ac:dyDescent="0.25">
      <c r="B14" s="26"/>
    </row>
    <row r="15" spans="1:4" x14ac:dyDescent="0.25">
      <c r="B15" s="26"/>
    </row>
    <row r="16" spans="1:4" x14ac:dyDescent="0.25">
      <c r="B16" s="26"/>
    </row>
    <row r="17" spans="2:2" x14ac:dyDescent="0.25">
      <c r="B17" s="26"/>
    </row>
    <row r="18" spans="2:2" x14ac:dyDescent="0.25">
      <c r="B18" s="26"/>
    </row>
    <row r="19" spans="2:2" x14ac:dyDescent="0.25">
      <c r="B19" s="26"/>
    </row>
  </sheetData>
  <mergeCells count="1">
    <mergeCell ref="A10:D10"/>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B2395B-3ED6-4641-A181-2C0BA2C5EAEB}">
  <dimension ref="A1:F8"/>
  <sheetViews>
    <sheetView workbookViewId="0">
      <selection activeCell="A6" sqref="A6"/>
    </sheetView>
  </sheetViews>
  <sheetFormatPr defaultRowHeight="15" x14ac:dyDescent="0.25"/>
  <cols>
    <col min="1" max="1" width="27.7109375" customWidth="1"/>
    <col min="2" max="2" width="11" bestFit="1" customWidth="1"/>
    <col min="3" max="3" width="13.28515625" customWidth="1"/>
    <col min="4" max="4" width="10.5703125" bestFit="1" customWidth="1"/>
  </cols>
  <sheetData>
    <row r="1" spans="1:6" x14ac:dyDescent="0.25">
      <c r="A1" s="13" t="s">
        <v>49</v>
      </c>
      <c r="B1" s="22"/>
      <c r="C1" s="23"/>
      <c r="D1" s="38"/>
    </row>
    <row r="2" spans="1:6" x14ac:dyDescent="0.25">
      <c r="A2" t="s">
        <v>6</v>
      </c>
      <c r="B2" s="24" t="s">
        <v>13</v>
      </c>
      <c r="C2" s="25" t="s">
        <v>14</v>
      </c>
      <c r="D2" s="37" t="s">
        <v>51</v>
      </c>
    </row>
    <row r="3" spans="1:6" x14ac:dyDescent="0.25">
      <c r="A3" t="s">
        <v>15</v>
      </c>
      <c r="B3" s="30">
        <v>0.56662739157268693</v>
      </c>
      <c r="C3" s="34">
        <v>40396</v>
      </c>
      <c r="D3" s="39">
        <v>71292</v>
      </c>
      <c r="F3" s="26"/>
    </row>
    <row r="4" spans="1:6" x14ac:dyDescent="0.25">
      <c r="A4" t="s">
        <v>16</v>
      </c>
      <c r="B4" s="30">
        <v>0.43337260842731301</v>
      </c>
      <c r="C4" s="34">
        <v>30896</v>
      </c>
      <c r="D4" s="39">
        <v>71292</v>
      </c>
      <c r="F4" s="26"/>
    </row>
    <row r="7" spans="1:6" x14ac:dyDescent="0.25">
      <c r="B7" s="26"/>
    </row>
    <row r="8" spans="1:6" x14ac:dyDescent="0.25">
      <c r="B8" s="26"/>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0529F-BB42-48E0-9205-52B0E511C180}">
  <dimension ref="A1:I11"/>
  <sheetViews>
    <sheetView workbookViewId="0">
      <selection activeCell="A7" sqref="A7"/>
    </sheetView>
  </sheetViews>
  <sheetFormatPr defaultRowHeight="15" x14ac:dyDescent="0.25"/>
  <cols>
    <col min="1" max="1" width="26.42578125" customWidth="1"/>
    <col min="2" max="2" width="14.140625" customWidth="1"/>
    <col min="3" max="4" width="12.42578125" customWidth="1"/>
    <col min="5" max="5" width="11.7109375" customWidth="1"/>
    <col min="6" max="6" width="10.5703125" bestFit="1" customWidth="1"/>
  </cols>
  <sheetData>
    <row r="1" spans="1:9" ht="15" customHeight="1" x14ac:dyDescent="0.25">
      <c r="A1" s="13" t="s">
        <v>50</v>
      </c>
      <c r="B1" s="13"/>
      <c r="C1" s="13"/>
      <c r="D1" s="13"/>
      <c r="E1" s="13"/>
      <c r="F1" s="38"/>
    </row>
    <row r="2" spans="1:9" ht="34.5" customHeight="1" x14ac:dyDescent="0.25">
      <c r="A2" t="s">
        <v>6</v>
      </c>
      <c r="B2" s="28" t="s">
        <v>17</v>
      </c>
      <c r="C2" s="29" t="s">
        <v>18</v>
      </c>
      <c r="D2" s="28" t="s">
        <v>19</v>
      </c>
      <c r="E2" s="29" t="s">
        <v>20</v>
      </c>
      <c r="F2" s="37" t="s">
        <v>51</v>
      </c>
    </row>
    <row r="3" spans="1:9" x14ac:dyDescent="0.25">
      <c r="A3" t="s">
        <v>15</v>
      </c>
      <c r="B3" s="30">
        <v>0.77094687515917082</v>
      </c>
      <c r="C3" s="34">
        <v>15136</v>
      </c>
      <c r="D3" s="30">
        <v>0.8981006160164271</v>
      </c>
      <c r="E3" s="34">
        <v>6998</v>
      </c>
      <c r="F3" s="39">
        <v>27425</v>
      </c>
      <c r="I3" s="26"/>
    </row>
    <row r="4" spans="1:9" x14ac:dyDescent="0.25">
      <c r="A4" t="s">
        <v>16</v>
      </c>
      <c r="B4" s="30">
        <v>0.22905312484082921</v>
      </c>
      <c r="C4" s="34">
        <v>4497</v>
      </c>
      <c r="D4" s="30">
        <v>0.1018993839835729</v>
      </c>
      <c r="E4" s="34">
        <v>794</v>
      </c>
      <c r="F4" s="39">
        <v>27425</v>
      </c>
      <c r="I4" s="26"/>
    </row>
    <row r="5" spans="1:9" x14ac:dyDescent="0.25">
      <c r="B5" s="26"/>
      <c r="D5" s="26"/>
      <c r="E5" s="27"/>
    </row>
    <row r="6" spans="1:9" ht="48.75" customHeight="1" x14ac:dyDescent="0.25">
      <c r="A6" s="55" t="s">
        <v>52</v>
      </c>
      <c r="B6" s="56"/>
      <c r="C6" s="56"/>
      <c r="D6" s="56"/>
      <c r="E6" s="56"/>
      <c r="F6" s="56"/>
    </row>
    <row r="10" spans="1:9" x14ac:dyDescent="0.25">
      <c r="D10" s="36"/>
    </row>
    <row r="11" spans="1:9" x14ac:dyDescent="0.25">
      <c r="D11" s="36"/>
    </row>
  </sheetData>
  <mergeCells count="1">
    <mergeCell ref="A6:F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1BC8F4-99F1-4273-98EE-7E812343294F}">
  <dimension ref="A1:F5"/>
  <sheetViews>
    <sheetView workbookViewId="0">
      <selection activeCell="A7" sqref="A7"/>
    </sheetView>
  </sheetViews>
  <sheetFormatPr defaultRowHeight="15" x14ac:dyDescent="0.25"/>
  <cols>
    <col min="1" max="1" width="38.7109375" customWidth="1"/>
    <col min="2" max="2" width="11" bestFit="1" customWidth="1"/>
    <col min="3" max="3" width="10.28515625" bestFit="1" customWidth="1"/>
  </cols>
  <sheetData>
    <row r="1" spans="1:6" x14ac:dyDescent="0.25">
      <c r="A1" s="38" t="s">
        <v>68</v>
      </c>
      <c r="B1" s="38"/>
      <c r="C1" s="38"/>
      <c r="D1" s="38"/>
    </row>
    <row r="2" spans="1:6" x14ac:dyDescent="0.25">
      <c r="A2" s="48" t="s">
        <v>60</v>
      </c>
      <c r="B2" s="37" t="s">
        <v>13</v>
      </c>
      <c r="C2" s="37" t="s">
        <v>14</v>
      </c>
      <c r="D2" s="37" t="s">
        <v>51</v>
      </c>
    </row>
    <row r="3" spans="1:6" x14ac:dyDescent="0.25">
      <c r="A3" t="s">
        <v>69</v>
      </c>
      <c r="B3" s="49">
        <f>C3/D3</f>
        <v>0.64110232856227301</v>
      </c>
      <c r="C3" s="27">
        <v>48016</v>
      </c>
      <c r="D3" s="27">
        <v>74896</v>
      </c>
      <c r="F3" s="26"/>
    </row>
    <row r="4" spans="1:6" x14ac:dyDescent="0.25">
      <c r="A4" t="s">
        <v>70</v>
      </c>
      <c r="B4" s="49">
        <f t="shared" ref="B4:B5" si="0">C4/D4</f>
        <v>0.1941225165562914</v>
      </c>
      <c r="C4" s="27">
        <v>14539</v>
      </c>
      <c r="D4" s="27">
        <v>74896</v>
      </c>
      <c r="F4" s="26"/>
    </row>
    <row r="5" spans="1:6" x14ac:dyDescent="0.25">
      <c r="A5" t="s">
        <v>38</v>
      </c>
      <c r="B5" s="49">
        <f t="shared" si="0"/>
        <v>0.1647751548814356</v>
      </c>
      <c r="C5" s="27">
        <v>12341</v>
      </c>
      <c r="D5" s="27">
        <v>74896</v>
      </c>
      <c r="F5" s="26"/>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BCF4F0-9DD4-4F06-9710-64644356F646}">
  <dimension ref="A1:F12"/>
  <sheetViews>
    <sheetView zoomScaleNormal="100" workbookViewId="0">
      <selection activeCell="A10" sqref="A10"/>
    </sheetView>
  </sheetViews>
  <sheetFormatPr defaultRowHeight="15" x14ac:dyDescent="0.25"/>
  <cols>
    <col min="1" max="1" width="49.42578125" customWidth="1"/>
    <col min="2" max="3" width="15" customWidth="1"/>
    <col min="4" max="4" width="9.5703125" bestFit="1" customWidth="1"/>
  </cols>
  <sheetData>
    <row r="1" spans="1:6" ht="15" customHeight="1" x14ac:dyDescent="0.25">
      <c r="A1" s="13" t="s">
        <v>61</v>
      </c>
      <c r="B1" s="13"/>
      <c r="C1" s="13"/>
      <c r="D1" s="38"/>
    </row>
    <row r="2" spans="1:6" x14ac:dyDescent="0.25">
      <c r="A2" t="s">
        <v>21</v>
      </c>
      <c r="B2" s="25" t="s">
        <v>13</v>
      </c>
      <c r="C2" s="25" t="s">
        <v>14</v>
      </c>
      <c r="D2" s="37" t="s">
        <v>51</v>
      </c>
    </row>
    <row r="3" spans="1:6" x14ac:dyDescent="0.25">
      <c r="A3" t="s">
        <v>23</v>
      </c>
      <c r="B3" s="49">
        <f>C3/D3</f>
        <v>0.44720301697045883</v>
      </c>
      <c r="C3" s="27">
        <v>4269</v>
      </c>
      <c r="D3" s="40">
        <v>9546</v>
      </c>
      <c r="F3" s="26"/>
    </row>
    <row r="4" spans="1:6" x14ac:dyDescent="0.25">
      <c r="A4" t="s">
        <v>22</v>
      </c>
      <c r="B4" s="49">
        <f t="shared" ref="B4:B8" si="0">C4/D4</f>
        <v>0.34276136601717999</v>
      </c>
      <c r="C4" s="27">
        <v>3272</v>
      </c>
      <c r="D4" s="40">
        <v>9546</v>
      </c>
      <c r="F4" s="26"/>
    </row>
    <row r="5" spans="1:6" x14ac:dyDescent="0.25">
      <c r="A5" t="s">
        <v>24</v>
      </c>
      <c r="B5" s="49">
        <f t="shared" si="0"/>
        <v>0.1124031007751938</v>
      </c>
      <c r="C5" s="27">
        <v>1073</v>
      </c>
      <c r="D5" s="40">
        <v>9546</v>
      </c>
      <c r="F5" s="26"/>
    </row>
    <row r="6" spans="1:6" x14ac:dyDescent="0.25">
      <c r="A6" t="s">
        <v>25</v>
      </c>
      <c r="B6" s="49">
        <f t="shared" si="0"/>
        <v>6.5577205112088838E-2</v>
      </c>
      <c r="C6" s="27">
        <v>626</v>
      </c>
      <c r="D6" s="40">
        <v>9546</v>
      </c>
      <c r="F6" s="26"/>
    </row>
    <row r="7" spans="1:6" x14ac:dyDescent="0.25">
      <c r="A7" t="s">
        <v>26</v>
      </c>
      <c r="B7" s="49">
        <f t="shared" si="0"/>
        <v>2.6084223758642364E-2</v>
      </c>
      <c r="C7" s="27">
        <v>249</v>
      </c>
      <c r="D7" s="40">
        <v>9546</v>
      </c>
      <c r="F7" s="26"/>
    </row>
    <row r="8" spans="1:6" x14ac:dyDescent="0.25">
      <c r="A8" t="s">
        <v>27</v>
      </c>
      <c r="B8" s="49">
        <f t="shared" si="0"/>
        <v>5.9710873664362034E-3</v>
      </c>
      <c r="C8" s="27">
        <v>57</v>
      </c>
      <c r="D8" s="40">
        <v>9546</v>
      </c>
      <c r="F8" s="26"/>
    </row>
    <row r="12" spans="1:6" x14ac:dyDescent="0.25">
      <c r="C12" s="26"/>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0BA44B-3F15-41A2-98F8-F7DAF50FFA5E}">
  <dimension ref="A1:H14"/>
  <sheetViews>
    <sheetView workbookViewId="0">
      <selection activeCell="A15" sqref="A15"/>
    </sheetView>
  </sheetViews>
  <sheetFormatPr defaultRowHeight="15" x14ac:dyDescent="0.25"/>
  <cols>
    <col min="1" max="1" width="47.7109375" customWidth="1"/>
    <col min="2" max="2" width="12.5703125" customWidth="1"/>
    <col min="3" max="3" width="13.5703125" customWidth="1"/>
    <col min="4" max="4" width="12.140625" customWidth="1"/>
    <col min="5" max="5" width="13.85546875" customWidth="1"/>
  </cols>
  <sheetData>
    <row r="1" spans="1:8" x14ac:dyDescent="0.25">
      <c r="A1" s="38" t="s">
        <v>71</v>
      </c>
      <c r="B1" s="38"/>
      <c r="C1" s="38"/>
      <c r="D1" s="38"/>
      <c r="E1" s="38"/>
    </row>
    <row r="2" spans="1:8" x14ac:dyDescent="0.25">
      <c r="B2" s="38" t="s">
        <v>15</v>
      </c>
      <c r="C2" s="38"/>
      <c r="D2" s="38" t="s">
        <v>74</v>
      </c>
      <c r="E2" s="38"/>
    </row>
    <row r="3" spans="1:8" x14ac:dyDescent="0.25">
      <c r="A3" t="s">
        <v>72</v>
      </c>
      <c r="B3" s="37" t="s">
        <v>13</v>
      </c>
      <c r="C3" s="37" t="s">
        <v>14</v>
      </c>
      <c r="D3" s="37" t="s">
        <v>13</v>
      </c>
      <c r="E3" s="37" t="s">
        <v>14</v>
      </c>
      <c r="F3" s="37" t="s">
        <v>51</v>
      </c>
    </row>
    <row r="4" spans="1:8" x14ac:dyDescent="0.25">
      <c r="A4" t="s">
        <v>69</v>
      </c>
      <c r="B4" s="49">
        <v>0.55009776462505944</v>
      </c>
      <c r="C4" s="27">
        <v>20819</v>
      </c>
      <c r="D4" s="49">
        <v>0.71714012969485497</v>
      </c>
      <c r="E4" s="27">
        <v>21786</v>
      </c>
      <c r="F4" s="27">
        <v>68225</v>
      </c>
      <c r="G4" s="26"/>
      <c r="H4" s="26"/>
    </row>
    <row r="5" spans="1:8" x14ac:dyDescent="0.25">
      <c r="A5" t="s">
        <v>73</v>
      </c>
      <c r="B5" s="49">
        <v>0.26784864979125933</v>
      </c>
      <c r="C5" s="27">
        <v>10137</v>
      </c>
      <c r="D5" s="49">
        <v>7.2418446953487606E-2</v>
      </c>
      <c r="E5" s="27">
        <v>2200</v>
      </c>
      <c r="F5" s="27">
        <v>68225</v>
      </c>
      <c r="G5" s="26"/>
      <c r="H5" s="26"/>
    </row>
    <row r="6" spans="1:8" x14ac:dyDescent="0.25">
      <c r="A6" t="s">
        <v>75</v>
      </c>
      <c r="B6" s="49">
        <v>3.186598319505364E-2</v>
      </c>
      <c r="C6" s="27">
        <v>1206</v>
      </c>
      <c r="D6" s="49">
        <v>0.11718621416109813</v>
      </c>
      <c r="E6" s="27">
        <v>3560</v>
      </c>
      <c r="F6" s="27">
        <v>68225</v>
      </c>
      <c r="G6" s="26"/>
      <c r="H6" s="26"/>
    </row>
    <row r="7" spans="1:8" x14ac:dyDescent="0.25">
      <c r="A7" t="s">
        <v>23</v>
      </c>
      <c r="B7" s="49">
        <v>5.5461607567510438E-2</v>
      </c>
      <c r="C7" s="27">
        <v>2099</v>
      </c>
      <c r="D7" s="49">
        <v>6.3991573126172679E-2</v>
      </c>
      <c r="E7" s="27">
        <v>1944</v>
      </c>
      <c r="F7" s="27">
        <v>68225</v>
      </c>
      <c r="G7" s="26"/>
      <c r="H7" s="26"/>
    </row>
    <row r="8" spans="1:8" x14ac:dyDescent="0.25">
      <c r="A8" t="s">
        <v>22</v>
      </c>
      <c r="B8" s="49">
        <v>6.1988056862019761E-2</v>
      </c>
      <c r="C8" s="27">
        <v>2346</v>
      </c>
      <c r="D8" s="49">
        <v>9.2498107245136442E-3</v>
      </c>
      <c r="E8" s="27">
        <v>281</v>
      </c>
      <c r="F8" s="27">
        <v>68225</v>
      </c>
      <c r="G8" s="26"/>
      <c r="H8" s="26"/>
    </row>
    <row r="9" spans="1:8" x14ac:dyDescent="0.25">
      <c r="A9" t="s">
        <v>24</v>
      </c>
      <c r="B9" s="49">
        <v>1.9103736194049568E-2</v>
      </c>
      <c r="C9" s="27">
        <v>723</v>
      </c>
      <c r="D9" s="49">
        <v>8.6572961585305638E-3</v>
      </c>
      <c r="E9" s="27">
        <v>263</v>
      </c>
      <c r="F9" s="27">
        <v>68225</v>
      </c>
      <c r="G9" s="26"/>
      <c r="H9" s="26"/>
    </row>
    <row r="10" spans="1:8" x14ac:dyDescent="0.25">
      <c r="A10" t="s">
        <v>25</v>
      </c>
      <c r="B10" s="49">
        <v>8.6667018971621837E-3</v>
      </c>
      <c r="C10" s="27">
        <v>328</v>
      </c>
      <c r="D10" s="49">
        <v>8.2293689719872276E-3</v>
      </c>
      <c r="E10" s="27">
        <v>250</v>
      </c>
      <c r="F10" s="27">
        <v>68225</v>
      </c>
      <c r="G10" s="26"/>
      <c r="H10" s="26"/>
    </row>
    <row r="11" spans="1:8" x14ac:dyDescent="0.25">
      <c r="A11" t="s">
        <v>26</v>
      </c>
      <c r="B11" s="49">
        <v>3.9634307456534379E-3</v>
      </c>
      <c r="C11" s="27">
        <v>150</v>
      </c>
      <c r="D11" s="49">
        <v>2.6663155469238619E-3</v>
      </c>
      <c r="E11" s="27">
        <v>81</v>
      </c>
      <c r="F11" s="27">
        <v>68225</v>
      </c>
      <c r="G11" s="26"/>
      <c r="H11" s="26"/>
    </row>
    <row r="12" spans="1:8" x14ac:dyDescent="0.25">
      <c r="A12" t="s">
        <v>27</v>
      </c>
      <c r="B12" s="49">
        <v>1.0040691222322042E-3</v>
      </c>
      <c r="C12" s="27">
        <v>38</v>
      </c>
      <c r="D12" s="49">
        <v>4.6084466243128476E-4</v>
      </c>
      <c r="E12" s="27">
        <v>14</v>
      </c>
      <c r="F12" s="27">
        <v>68225</v>
      </c>
      <c r="G12" s="26"/>
      <c r="H12" s="26"/>
    </row>
    <row r="14" spans="1:8" ht="48.75" customHeight="1" x14ac:dyDescent="0.25">
      <c r="A14" s="57" t="s">
        <v>123</v>
      </c>
      <c r="B14" s="56"/>
      <c r="C14" s="56"/>
      <c r="D14" s="56"/>
      <c r="E14" s="56"/>
      <c r="F14" s="56"/>
    </row>
  </sheetData>
  <mergeCells count="1">
    <mergeCell ref="A14:F14"/>
  </mergeCells>
  <pageMargins left="0.7" right="0.7" top="0.75" bottom="0.75" header="0.3" footer="0.3"/>
  <pageSetup orientation="portrait" horizontalDpi="90" verticalDpi="9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F623EC-0993-44A8-9B4B-A3CEE781F028}">
  <dimension ref="A1:E113"/>
  <sheetViews>
    <sheetView zoomScaleNormal="100" workbookViewId="0">
      <selection activeCell="A114" sqref="A114"/>
    </sheetView>
  </sheetViews>
  <sheetFormatPr defaultRowHeight="15" x14ac:dyDescent="0.25"/>
  <cols>
    <col min="1" max="1" width="75" bestFit="1" customWidth="1"/>
    <col min="2" max="2" width="48.42578125" bestFit="1" customWidth="1"/>
    <col min="3" max="3" width="11" style="32" bestFit="1" customWidth="1"/>
    <col min="4" max="4" width="10.42578125" style="32" bestFit="1" customWidth="1"/>
    <col min="5" max="5" width="10.5703125" bestFit="1" customWidth="1"/>
  </cols>
  <sheetData>
    <row r="1" spans="1:5" x14ac:dyDescent="0.25">
      <c r="A1" s="38" t="s">
        <v>77</v>
      </c>
      <c r="B1" s="38"/>
      <c r="E1" s="38"/>
    </row>
    <row r="2" spans="1:5" x14ac:dyDescent="0.25">
      <c r="A2" t="s">
        <v>78</v>
      </c>
      <c r="B2" t="s">
        <v>72</v>
      </c>
      <c r="C2" s="32" t="s">
        <v>13</v>
      </c>
      <c r="D2" s="32" t="s">
        <v>14</v>
      </c>
      <c r="E2" s="37" t="s">
        <v>51</v>
      </c>
    </row>
    <row r="3" spans="1:5" x14ac:dyDescent="0.25">
      <c r="A3" t="s">
        <v>79</v>
      </c>
      <c r="B3" t="s">
        <v>27</v>
      </c>
      <c r="C3" s="51">
        <v>1.0407993338884263E-3</v>
      </c>
      <c r="D3" s="52">
        <v>5</v>
      </c>
      <c r="E3" s="50">
        <v>61888</v>
      </c>
    </row>
    <row r="4" spans="1:5" x14ac:dyDescent="0.25">
      <c r="A4" t="s">
        <v>79</v>
      </c>
      <c r="B4" t="s">
        <v>24</v>
      </c>
      <c r="C4" s="51">
        <v>1.3322231473771857E-2</v>
      </c>
      <c r="D4" s="52">
        <v>64</v>
      </c>
      <c r="E4" s="50">
        <v>61888</v>
      </c>
    </row>
    <row r="5" spans="1:5" x14ac:dyDescent="0.25">
      <c r="A5" t="s">
        <v>79</v>
      </c>
      <c r="B5" t="s">
        <v>75</v>
      </c>
      <c r="C5" s="51">
        <v>8.721898417985012E-2</v>
      </c>
      <c r="D5" s="52">
        <v>419</v>
      </c>
      <c r="E5" s="50">
        <v>61888</v>
      </c>
    </row>
    <row r="6" spans="1:5" x14ac:dyDescent="0.25">
      <c r="A6" t="s">
        <v>79</v>
      </c>
      <c r="B6" t="s">
        <v>26</v>
      </c>
      <c r="C6" s="51">
        <v>1.8734388009991674E-3</v>
      </c>
      <c r="D6" s="52">
        <v>9</v>
      </c>
      <c r="E6" s="50">
        <v>61888</v>
      </c>
    </row>
    <row r="7" spans="1:5" x14ac:dyDescent="0.25">
      <c r="A7" t="s">
        <v>79</v>
      </c>
      <c r="B7" t="s">
        <v>25</v>
      </c>
      <c r="C7" s="51">
        <v>5.8284762697751874E-3</v>
      </c>
      <c r="D7" s="52">
        <v>28</v>
      </c>
      <c r="E7" s="50">
        <v>61888</v>
      </c>
    </row>
    <row r="8" spans="1:5" x14ac:dyDescent="0.25">
      <c r="A8" t="s">
        <v>79</v>
      </c>
      <c r="B8" t="s">
        <v>80</v>
      </c>
      <c r="C8" s="51">
        <v>0.7373022481265612</v>
      </c>
      <c r="D8" s="52">
        <v>3542</v>
      </c>
      <c r="E8" s="50">
        <v>61888</v>
      </c>
    </row>
    <row r="9" spans="1:5" x14ac:dyDescent="0.25">
      <c r="A9" t="s">
        <v>79</v>
      </c>
      <c r="B9" t="s">
        <v>23</v>
      </c>
      <c r="C9" s="51">
        <v>5.8492922564529558E-2</v>
      </c>
      <c r="D9" s="52">
        <v>281</v>
      </c>
      <c r="E9" s="50">
        <v>61888</v>
      </c>
    </row>
    <row r="10" spans="1:5" x14ac:dyDescent="0.25">
      <c r="A10" t="s">
        <v>79</v>
      </c>
      <c r="B10" t="s">
        <v>22</v>
      </c>
      <c r="C10" s="51">
        <v>2.9350541215653621E-2</v>
      </c>
      <c r="D10" s="52">
        <v>141</v>
      </c>
      <c r="E10" s="50">
        <v>61888</v>
      </c>
    </row>
    <row r="11" spans="1:5" x14ac:dyDescent="0.25">
      <c r="A11" t="s">
        <v>79</v>
      </c>
      <c r="B11" t="s">
        <v>73</v>
      </c>
      <c r="C11" s="51">
        <v>6.5570358034970855E-2</v>
      </c>
      <c r="D11" s="52">
        <v>315</v>
      </c>
      <c r="E11" s="50">
        <v>61888</v>
      </c>
    </row>
    <row r="12" spans="1:5" x14ac:dyDescent="0.25">
      <c r="A12" t="s">
        <v>81</v>
      </c>
      <c r="B12" t="s">
        <v>27</v>
      </c>
      <c r="C12" s="51">
        <v>1.7530909761948698E-3</v>
      </c>
      <c r="D12" s="52">
        <v>19</v>
      </c>
      <c r="E12" s="50">
        <v>61888</v>
      </c>
    </row>
    <row r="13" spans="1:5" x14ac:dyDescent="0.25">
      <c r="A13" t="s">
        <v>81</v>
      </c>
      <c r="B13" t="s">
        <v>24</v>
      </c>
      <c r="C13" s="51">
        <v>2.0760287875991882E-2</v>
      </c>
      <c r="D13" s="52">
        <v>225</v>
      </c>
      <c r="E13" s="50">
        <v>61888</v>
      </c>
    </row>
    <row r="14" spans="1:5" x14ac:dyDescent="0.25">
      <c r="A14" t="s">
        <v>81</v>
      </c>
      <c r="B14" t="s">
        <v>75</v>
      </c>
      <c r="C14" s="51">
        <v>9.3098357630559139E-2</v>
      </c>
      <c r="D14" s="52">
        <v>1009</v>
      </c>
      <c r="E14" s="50">
        <v>61888</v>
      </c>
    </row>
    <row r="15" spans="1:5" x14ac:dyDescent="0.25">
      <c r="A15" t="s">
        <v>81</v>
      </c>
      <c r="B15" t="s">
        <v>26</v>
      </c>
      <c r="C15" s="51">
        <v>4.1520575751983757E-3</v>
      </c>
      <c r="D15" s="52">
        <v>45</v>
      </c>
      <c r="E15" s="50">
        <v>61888</v>
      </c>
    </row>
    <row r="16" spans="1:5" x14ac:dyDescent="0.25">
      <c r="A16" t="s">
        <v>81</v>
      </c>
      <c r="B16" t="s">
        <v>25</v>
      </c>
      <c r="C16" s="51">
        <v>1.3747923971212401E-2</v>
      </c>
      <c r="D16" s="52">
        <v>149</v>
      </c>
      <c r="E16" s="50">
        <v>61888</v>
      </c>
    </row>
    <row r="17" spans="1:5" x14ac:dyDescent="0.25">
      <c r="A17" t="s">
        <v>81</v>
      </c>
      <c r="B17" t="s">
        <v>80</v>
      </c>
      <c r="C17" s="51">
        <v>0.6617457095405056</v>
      </c>
      <c r="D17" s="52">
        <v>7172</v>
      </c>
      <c r="E17" s="50">
        <v>61888</v>
      </c>
    </row>
    <row r="18" spans="1:5" x14ac:dyDescent="0.25">
      <c r="A18" t="s">
        <v>81</v>
      </c>
      <c r="B18" t="s">
        <v>23</v>
      </c>
      <c r="C18" s="51">
        <v>7.7136002952574279E-2</v>
      </c>
      <c r="D18" s="52">
        <v>836</v>
      </c>
      <c r="E18" s="50">
        <v>61888</v>
      </c>
    </row>
    <row r="19" spans="1:5" x14ac:dyDescent="0.25">
      <c r="A19" t="s">
        <v>81</v>
      </c>
      <c r="B19" t="s">
        <v>22</v>
      </c>
      <c r="C19" s="51">
        <v>5.5083963830965123E-2</v>
      </c>
      <c r="D19" s="52">
        <v>597</v>
      </c>
      <c r="E19" s="50">
        <v>61888</v>
      </c>
    </row>
    <row r="20" spans="1:5" x14ac:dyDescent="0.25">
      <c r="A20" t="s">
        <v>81</v>
      </c>
      <c r="B20" t="s">
        <v>73</v>
      </c>
      <c r="C20" s="51">
        <v>7.2522605646798299E-2</v>
      </c>
      <c r="D20" s="52">
        <v>786</v>
      </c>
      <c r="E20" s="50">
        <v>61888</v>
      </c>
    </row>
    <row r="21" spans="1:5" x14ac:dyDescent="0.25">
      <c r="A21" t="s">
        <v>82</v>
      </c>
      <c r="B21" t="s">
        <v>27</v>
      </c>
      <c r="C21" s="51">
        <v>0</v>
      </c>
      <c r="D21" s="52">
        <v>0</v>
      </c>
      <c r="E21" s="50">
        <v>61888</v>
      </c>
    </row>
    <row r="22" spans="1:5" x14ac:dyDescent="0.25">
      <c r="A22" t="s">
        <v>82</v>
      </c>
      <c r="B22" t="s">
        <v>24</v>
      </c>
      <c r="C22" s="51">
        <v>5.7915057915057912E-3</v>
      </c>
      <c r="D22" s="52">
        <v>12</v>
      </c>
      <c r="E22" s="50">
        <v>61888</v>
      </c>
    </row>
    <row r="23" spans="1:5" x14ac:dyDescent="0.25">
      <c r="A23" t="s">
        <v>82</v>
      </c>
      <c r="B23" t="s">
        <v>75</v>
      </c>
      <c r="C23" s="51">
        <v>6.1293436293436296E-2</v>
      </c>
      <c r="D23" s="52">
        <v>127</v>
      </c>
      <c r="E23" s="50">
        <v>61888</v>
      </c>
    </row>
    <row r="24" spans="1:5" x14ac:dyDescent="0.25">
      <c r="A24" t="s">
        <v>82</v>
      </c>
      <c r="B24" t="s">
        <v>26</v>
      </c>
      <c r="C24" s="51">
        <v>2.8957528957528956E-3</v>
      </c>
      <c r="D24" s="52">
        <v>6</v>
      </c>
      <c r="E24" s="50">
        <v>61888</v>
      </c>
    </row>
    <row r="25" spans="1:5" x14ac:dyDescent="0.25">
      <c r="A25" t="s">
        <v>82</v>
      </c>
      <c r="B25" t="s">
        <v>25</v>
      </c>
      <c r="C25" s="51">
        <v>5.7915057915057912E-3</v>
      </c>
      <c r="D25" s="52">
        <v>12</v>
      </c>
      <c r="E25" s="50">
        <v>61888</v>
      </c>
    </row>
    <row r="26" spans="1:5" x14ac:dyDescent="0.25">
      <c r="A26" t="s">
        <v>82</v>
      </c>
      <c r="B26" t="s">
        <v>80</v>
      </c>
      <c r="C26" s="51">
        <v>0.79295366795366795</v>
      </c>
      <c r="D26" s="52">
        <v>1643</v>
      </c>
      <c r="E26" s="50">
        <v>61888</v>
      </c>
    </row>
    <row r="27" spans="1:5" x14ac:dyDescent="0.25">
      <c r="A27" t="s">
        <v>82</v>
      </c>
      <c r="B27" t="s">
        <v>23</v>
      </c>
      <c r="C27" s="51">
        <v>5.1640926640926642E-2</v>
      </c>
      <c r="D27" s="52">
        <v>107</v>
      </c>
      <c r="E27" s="50">
        <v>61888</v>
      </c>
    </row>
    <row r="28" spans="1:5" x14ac:dyDescent="0.25">
      <c r="A28" t="s">
        <v>82</v>
      </c>
      <c r="B28" t="s">
        <v>22</v>
      </c>
      <c r="C28" s="51">
        <v>4.0540540540540543E-2</v>
      </c>
      <c r="D28" s="52">
        <v>84</v>
      </c>
      <c r="E28" s="50">
        <v>61888</v>
      </c>
    </row>
    <row r="29" spans="1:5" x14ac:dyDescent="0.25">
      <c r="A29" t="s">
        <v>82</v>
      </c>
      <c r="B29" t="s">
        <v>73</v>
      </c>
      <c r="C29" s="51">
        <v>3.9092664092664091E-2</v>
      </c>
      <c r="D29" s="52">
        <v>81</v>
      </c>
      <c r="E29" s="50">
        <v>61888</v>
      </c>
    </row>
    <row r="30" spans="1:5" x14ac:dyDescent="0.25">
      <c r="A30" t="s">
        <v>83</v>
      </c>
      <c r="B30" t="s">
        <v>27</v>
      </c>
      <c r="C30" s="51">
        <v>0</v>
      </c>
      <c r="D30" s="52">
        <v>0</v>
      </c>
      <c r="E30" s="50">
        <v>61888</v>
      </c>
    </row>
    <row r="31" spans="1:5" x14ac:dyDescent="0.25">
      <c r="A31" t="s">
        <v>83</v>
      </c>
      <c r="B31" t="s">
        <v>24</v>
      </c>
      <c r="C31" s="51">
        <v>1.5258215962441314E-2</v>
      </c>
      <c r="D31" s="52">
        <v>13</v>
      </c>
      <c r="E31" s="50">
        <v>61888</v>
      </c>
    </row>
    <row r="32" spans="1:5" x14ac:dyDescent="0.25">
      <c r="A32" t="s">
        <v>83</v>
      </c>
      <c r="B32" t="s">
        <v>75</v>
      </c>
      <c r="C32" s="51">
        <v>9.154929577464789E-2</v>
      </c>
      <c r="D32" s="52">
        <v>78</v>
      </c>
      <c r="E32" s="50">
        <v>61888</v>
      </c>
    </row>
    <row r="33" spans="1:5" x14ac:dyDescent="0.25">
      <c r="A33" t="s">
        <v>83</v>
      </c>
      <c r="B33" t="s">
        <v>26</v>
      </c>
      <c r="C33" s="51">
        <v>2.3474178403755869E-3</v>
      </c>
      <c r="D33" s="52">
        <v>2</v>
      </c>
      <c r="E33" s="50">
        <v>61888</v>
      </c>
    </row>
    <row r="34" spans="1:5" x14ac:dyDescent="0.25">
      <c r="A34" t="s">
        <v>83</v>
      </c>
      <c r="B34" t="s">
        <v>25</v>
      </c>
      <c r="C34" s="51">
        <v>5.8685446009389668E-3</v>
      </c>
      <c r="D34" s="52">
        <v>5</v>
      </c>
      <c r="E34" s="50">
        <v>61888</v>
      </c>
    </row>
    <row r="35" spans="1:5" x14ac:dyDescent="0.25">
      <c r="A35" t="s">
        <v>83</v>
      </c>
      <c r="B35" t="s">
        <v>80</v>
      </c>
      <c r="C35" s="51">
        <v>0.73474178403755896</v>
      </c>
      <c r="D35" s="52">
        <v>626</v>
      </c>
      <c r="E35" s="50">
        <v>61888</v>
      </c>
    </row>
    <row r="36" spans="1:5" x14ac:dyDescent="0.25">
      <c r="A36" t="s">
        <v>83</v>
      </c>
      <c r="B36" t="s">
        <v>23</v>
      </c>
      <c r="C36" s="51">
        <v>4.9295774647887321E-2</v>
      </c>
      <c r="D36" s="52">
        <v>42</v>
      </c>
      <c r="E36" s="50">
        <v>61888</v>
      </c>
    </row>
    <row r="37" spans="1:5" x14ac:dyDescent="0.25">
      <c r="A37" t="s">
        <v>83</v>
      </c>
      <c r="B37" t="s">
        <v>22</v>
      </c>
      <c r="C37" s="51">
        <v>4.2253521126760563E-2</v>
      </c>
      <c r="D37" s="52">
        <v>36</v>
      </c>
      <c r="E37" s="50">
        <v>61888</v>
      </c>
    </row>
    <row r="38" spans="1:5" x14ac:dyDescent="0.25">
      <c r="A38" t="s">
        <v>83</v>
      </c>
      <c r="B38" t="s">
        <v>73</v>
      </c>
      <c r="C38" s="51">
        <v>5.8685446009389672E-2</v>
      </c>
      <c r="D38" s="52">
        <v>50</v>
      </c>
      <c r="E38" s="50">
        <v>61888</v>
      </c>
    </row>
    <row r="39" spans="1:5" x14ac:dyDescent="0.25">
      <c r="A39" t="s">
        <v>84</v>
      </c>
      <c r="B39" t="s">
        <v>27</v>
      </c>
      <c r="C39" s="51">
        <v>0</v>
      </c>
      <c r="D39" s="52">
        <v>0</v>
      </c>
      <c r="E39" s="50">
        <v>61888</v>
      </c>
    </row>
    <row r="40" spans="1:5" x14ac:dyDescent="0.25">
      <c r="A40" t="s">
        <v>84</v>
      </c>
      <c r="B40" t="s">
        <v>24</v>
      </c>
      <c r="C40" s="51">
        <v>0</v>
      </c>
      <c r="D40" s="52">
        <v>0</v>
      </c>
      <c r="E40" s="50">
        <v>61888</v>
      </c>
    </row>
    <row r="41" spans="1:5" x14ac:dyDescent="0.25">
      <c r="A41" t="s">
        <v>84</v>
      </c>
      <c r="B41" t="s">
        <v>75</v>
      </c>
      <c r="C41" s="51">
        <v>0</v>
      </c>
      <c r="D41" s="52">
        <v>0</v>
      </c>
      <c r="E41" s="50">
        <v>61888</v>
      </c>
    </row>
    <row r="42" spans="1:5" x14ac:dyDescent="0.25">
      <c r="A42" t="s">
        <v>84</v>
      </c>
      <c r="B42" t="s">
        <v>26</v>
      </c>
      <c r="C42" s="51">
        <v>0</v>
      </c>
      <c r="D42" s="52">
        <v>0</v>
      </c>
      <c r="E42" s="50">
        <v>61888</v>
      </c>
    </row>
    <row r="43" spans="1:5" x14ac:dyDescent="0.25">
      <c r="A43" t="s">
        <v>84</v>
      </c>
      <c r="B43" t="s">
        <v>25</v>
      </c>
      <c r="C43" s="51" t="s">
        <v>91</v>
      </c>
      <c r="D43" s="52" t="s">
        <v>91</v>
      </c>
      <c r="E43" s="50">
        <v>61888</v>
      </c>
    </row>
    <row r="44" spans="1:5" x14ac:dyDescent="0.25">
      <c r="A44" t="s">
        <v>84</v>
      </c>
      <c r="B44" t="s">
        <v>80</v>
      </c>
      <c r="C44" s="51">
        <v>0.79411764705882348</v>
      </c>
      <c r="D44" s="52">
        <v>54</v>
      </c>
      <c r="E44" s="50">
        <v>61888</v>
      </c>
    </row>
    <row r="45" spans="1:5" x14ac:dyDescent="0.25">
      <c r="A45" t="s">
        <v>84</v>
      </c>
      <c r="B45" t="s">
        <v>23</v>
      </c>
      <c r="C45" s="51">
        <v>2.9411764705882353E-2</v>
      </c>
      <c r="D45" s="52">
        <v>2</v>
      </c>
      <c r="E45" s="50">
        <v>61888</v>
      </c>
    </row>
    <row r="46" spans="1:5" x14ac:dyDescent="0.25">
      <c r="A46" t="s">
        <v>84</v>
      </c>
      <c r="B46" t="s">
        <v>22</v>
      </c>
      <c r="C46" s="51" t="s">
        <v>91</v>
      </c>
      <c r="D46" s="52" t="s">
        <v>91</v>
      </c>
      <c r="E46" s="50">
        <v>61888</v>
      </c>
    </row>
    <row r="47" spans="1:5" x14ac:dyDescent="0.25">
      <c r="A47" t="s">
        <v>84</v>
      </c>
      <c r="B47" t="s">
        <v>73</v>
      </c>
      <c r="C47" s="51" t="s">
        <v>91</v>
      </c>
      <c r="D47" s="52" t="s">
        <v>91</v>
      </c>
      <c r="E47" s="50">
        <v>61888</v>
      </c>
    </row>
    <row r="48" spans="1:5" x14ac:dyDescent="0.25">
      <c r="A48" t="s">
        <v>85</v>
      </c>
      <c r="B48" t="s">
        <v>27</v>
      </c>
      <c r="C48" s="51" t="s">
        <v>91</v>
      </c>
      <c r="D48" s="52" t="s">
        <v>91</v>
      </c>
      <c r="E48" s="50">
        <v>61888</v>
      </c>
    </row>
    <row r="49" spans="1:5" x14ac:dyDescent="0.25">
      <c r="A49" t="s">
        <v>85</v>
      </c>
      <c r="B49" t="s">
        <v>24</v>
      </c>
      <c r="C49" s="51">
        <v>9.8904036353916064E-3</v>
      </c>
      <c r="D49" s="52">
        <v>74</v>
      </c>
      <c r="E49" s="50">
        <v>61888</v>
      </c>
    </row>
    <row r="50" spans="1:5" x14ac:dyDescent="0.25">
      <c r="A50" t="s">
        <v>85</v>
      </c>
      <c r="B50" t="s">
        <v>75</v>
      </c>
      <c r="C50" s="51">
        <v>0.11774926490243251</v>
      </c>
      <c r="D50" s="52">
        <v>881</v>
      </c>
      <c r="E50" s="50">
        <v>61888</v>
      </c>
    </row>
    <row r="51" spans="1:5" x14ac:dyDescent="0.25">
      <c r="A51" t="s">
        <v>85</v>
      </c>
      <c r="B51" t="s">
        <v>26</v>
      </c>
      <c r="C51" s="51">
        <v>2.2721197540764501E-3</v>
      </c>
      <c r="D51" s="52">
        <v>17</v>
      </c>
      <c r="E51" s="50">
        <v>61888</v>
      </c>
    </row>
    <row r="52" spans="1:5" x14ac:dyDescent="0.25">
      <c r="A52" t="s">
        <v>85</v>
      </c>
      <c r="B52" t="s">
        <v>25</v>
      </c>
      <c r="C52" s="51">
        <v>7.8855920876770916E-3</v>
      </c>
      <c r="D52" s="52">
        <v>59</v>
      </c>
      <c r="E52" s="50">
        <v>61888</v>
      </c>
    </row>
    <row r="53" spans="1:5" x14ac:dyDescent="0.25">
      <c r="A53" t="s">
        <v>85</v>
      </c>
      <c r="B53" t="s">
        <v>80</v>
      </c>
      <c r="C53" s="51">
        <v>0.69406575781876501</v>
      </c>
      <c r="D53" s="52">
        <v>5193</v>
      </c>
      <c r="E53" s="50">
        <v>61888</v>
      </c>
    </row>
    <row r="54" spans="1:5" x14ac:dyDescent="0.25">
      <c r="A54" t="s">
        <v>85</v>
      </c>
      <c r="B54" t="s">
        <v>23</v>
      </c>
      <c r="C54" s="51">
        <v>6.3753007217321578E-2</v>
      </c>
      <c r="D54" s="52">
        <v>477</v>
      </c>
      <c r="E54" s="50">
        <v>61888</v>
      </c>
    </row>
    <row r="55" spans="1:5" x14ac:dyDescent="0.25">
      <c r="A55" t="s">
        <v>85</v>
      </c>
      <c r="B55" t="s">
        <v>22</v>
      </c>
      <c r="C55" s="51">
        <v>3.2878909382518043E-2</v>
      </c>
      <c r="D55" s="52">
        <v>246</v>
      </c>
      <c r="E55" s="50">
        <v>61888</v>
      </c>
    </row>
    <row r="56" spans="1:5" x14ac:dyDescent="0.25">
      <c r="A56" t="s">
        <v>85</v>
      </c>
      <c r="B56" t="s">
        <v>73</v>
      </c>
      <c r="C56" s="51" t="s">
        <v>91</v>
      </c>
      <c r="D56" s="52" t="s">
        <v>91</v>
      </c>
      <c r="E56" s="50">
        <v>61888</v>
      </c>
    </row>
    <row r="57" spans="1:5" x14ac:dyDescent="0.25">
      <c r="A57" t="s">
        <v>86</v>
      </c>
      <c r="B57" t="s">
        <v>27</v>
      </c>
      <c r="C57" s="51">
        <v>1.0678056593699946E-3</v>
      </c>
      <c r="D57" s="52">
        <v>2</v>
      </c>
      <c r="E57" s="50">
        <v>61888</v>
      </c>
    </row>
    <row r="58" spans="1:5" x14ac:dyDescent="0.25">
      <c r="A58" t="s">
        <v>86</v>
      </c>
      <c r="B58" t="s">
        <v>24</v>
      </c>
      <c r="C58" s="51">
        <v>1.2279765082754938E-2</v>
      </c>
      <c r="D58" s="52">
        <v>23</v>
      </c>
      <c r="E58" s="50">
        <v>61888</v>
      </c>
    </row>
    <row r="59" spans="1:5" x14ac:dyDescent="0.25">
      <c r="A59" t="s">
        <v>86</v>
      </c>
      <c r="B59" t="s">
        <v>75</v>
      </c>
      <c r="C59" s="51">
        <v>6.673785371062467E-2</v>
      </c>
      <c r="D59" s="52">
        <v>125</v>
      </c>
      <c r="E59" s="50">
        <v>61888</v>
      </c>
    </row>
    <row r="60" spans="1:5" x14ac:dyDescent="0.25">
      <c r="A60" t="s">
        <v>86</v>
      </c>
      <c r="B60" t="s">
        <v>26</v>
      </c>
      <c r="C60" s="51">
        <v>2.6695141484249867E-3</v>
      </c>
      <c r="D60" s="52">
        <v>5</v>
      </c>
      <c r="E60" s="50">
        <v>61888</v>
      </c>
    </row>
    <row r="61" spans="1:5" x14ac:dyDescent="0.25">
      <c r="A61" t="s">
        <v>86</v>
      </c>
      <c r="B61" t="s">
        <v>25</v>
      </c>
      <c r="C61" s="51">
        <v>7.4746396155899626E-3</v>
      </c>
      <c r="D61" s="52">
        <v>14</v>
      </c>
      <c r="E61" s="50">
        <v>61888</v>
      </c>
    </row>
    <row r="62" spans="1:5" x14ac:dyDescent="0.25">
      <c r="A62" t="s">
        <v>86</v>
      </c>
      <c r="B62" t="s">
        <v>80</v>
      </c>
      <c r="C62" s="51">
        <v>0.76294714361986116</v>
      </c>
      <c r="D62" s="52">
        <v>1429</v>
      </c>
      <c r="E62" s="50">
        <v>61888</v>
      </c>
    </row>
    <row r="63" spans="1:5" x14ac:dyDescent="0.25">
      <c r="A63" t="s">
        <v>86</v>
      </c>
      <c r="B63" t="s">
        <v>23</v>
      </c>
      <c r="C63" s="51">
        <v>4.8051254671649758E-2</v>
      </c>
      <c r="D63" s="52">
        <v>90</v>
      </c>
      <c r="E63" s="50">
        <v>61888</v>
      </c>
    </row>
    <row r="64" spans="1:5" x14ac:dyDescent="0.25">
      <c r="A64" t="s">
        <v>86</v>
      </c>
      <c r="B64" t="s">
        <v>22</v>
      </c>
      <c r="C64" s="51">
        <v>4.4313934863854779E-2</v>
      </c>
      <c r="D64" s="52">
        <v>83</v>
      </c>
      <c r="E64" s="50">
        <v>61888</v>
      </c>
    </row>
    <row r="65" spans="1:5" x14ac:dyDescent="0.25">
      <c r="A65" t="s">
        <v>86</v>
      </c>
      <c r="B65" t="s">
        <v>73</v>
      </c>
      <c r="C65" s="51">
        <v>5.445808862786973E-2</v>
      </c>
      <c r="D65" s="52">
        <v>102</v>
      </c>
      <c r="E65" s="50">
        <v>61888</v>
      </c>
    </row>
    <row r="66" spans="1:5" x14ac:dyDescent="0.25">
      <c r="A66" t="s">
        <v>87</v>
      </c>
      <c r="B66" t="s">
        <v>27</v>
      </c>
      <c r="C66" s="51">
        <v>0</v>
      </c>
      <c r="D66" s="52">
        <v>0</v>
      </c>
      <c r="E66" s="50">
        <v>61888</v>
      </c>
    </row>
    <row r="67" spans="1:5" x14ac:dyDescent="0.25">
      <c r="A67" t="s">
        <v>87</v>
      </c>
      <c r="B67" t="s">
        <v>24</v>
      </c>
      <c r="C67" s="51">
        <v>1.3953488372093023E-2</v>
      </c>
      <c r="D67" s="52">
        <v>18</v>
      </c>
      <c r="E67" s="50">
        <v>61888</v>
      </c>
    </row>
    <row r="68" spans="1:5" x14ac:dyDescent="0.25">
      <c r="A68" t="s">
        <v>87</v>
      </c>
      <c r="B68" t="s">
        <v>75</v>
      </c>
      <c r="C68" s="51">
        <v>9.6124031007751937E-2</v>
      </c>
      <c r="D68" s="52">
        <v>124</v>
      </c>
      <c r="E68" s="50">
        <v>61888</v>
      </c>
    </row>
    <row r="69" spans="1:5" x14ac:dyDescent="0.25">
      <c r="A69" t="s">
        <v>87</v>
      </c>
      <c r="B69" t="s">
        <v>26</v>
      </c>
      <c r="C69" s="51">
        <v>3.875968992248062E-3</v>
      </c>
      <c r="D69" s="52">
        <v>5</v>
      </c>
      <c r="E69" s="50">
        <v>61888</v>
      </c>
    </row>
    <row r="70" spans="1:5" x14ac:dyDescent="0.25">
      <c r="A70" t="s">
        <v>87</v>
      </c>
      <c r="B70" t="s">
        <v>25</v>
      </c>
      <c r="C70" s="51">
        <v>6.9767441860465115E-3</v>
      </c>
      <c r="D70" s="52">
        <v>9</v>
      </c>
      <c r="E70" s="50">
        <v>61888</v>
      </c>
    </row>
    <row r="71" spans="1:5" x14ac:dyDescent="0.25">
      <c r="A71" t="s">
        <v>87</v>
      </c>
      <c r="B71" t="s">
        <v>80</v>
      </c>
      <c r="C71" s="51">
        <v>0.6829457364341085</v>
      </c>
      <c r="D71" s="52">
        <v>881</v>
      </c>
      <c r="E71" s="50">
        <v>61888</v>
      </c>
    </row>
    <row r="72" spans="1:5" x14ac:dyDescent="0.25">
      <c r="A72" t="s">
        <v>87</v>
      </c>
      <c r="B72" t="s">
        <v>23</v>
      </c>
      <c r="C72" s="51">
        <v>8.8372093023255813E-2</v>
      </c>
      <c r="D72" s="52">
        <v>114</v>
      </c>
      <c r="E72" s="50">
        <v>61888</v>
      </c>
    </row>
    <row r="73" spans="1:5" x14ac:dyDescent="0.25">
      <c r="A73" t="s">
        <v>87</v>
      </c>
      <c r="B73" t="s">
        <v>22</v>
      </c>
      <c r="C73" s="51">
        <v>3.875968992248062E-2</v>
      </c>
      <c r="D73" s="52">
        <v>50</v>
      </c>
      <c r="E73" s="50">
        <v>61888</v>
      </c>
    </row>
    <row r="74" spans="1:5" x14ac:dyDescent="0.25">
      <c r="A74" t="s">
        <v>87</v>
      </c>
      <c r="B74" t="s">
        <v>73</v>
      </c>
      <c r="C74" s="51">
        <v>6.899224806201551E-2</v>
      </c>
      <c r="D74" s="52">
        <v>89</v>
      </c>
      <c r="E74" s="50">
        <v>61888</v>
      </c>
    </row>
    <row r="75" spans="1:5" x14ac:dyDescent="0.25">
      <c r="A75" t="s">
        <v>88</v>
      </c>
      <c r="B75" t="s">
        <v>27</v>
      </c>
      <c r="C75" s="51">
        <v>7.4654721911160881E-4</v>
      </c>
      <c r="D75" s="52">
        <v>8</v>
      </c>
      <c r="E75" s="50">
        <v>61888</v>
      </c>
    </row>
    <row r="76" spans="1:5" x14ac:dyDescent="0.25">
      <c r="A76" t="s">
        <v>88</v>
      </c>
      <c r="B76" t="s">
        <v>24</v>
      </c>
      <c r="C76" s="51">
        <v>1.7730496453900711E-2</v>
      </c>
      <c r="D76" s="52">
        <v>190</v>
      </c>
      <c r="E76" s="50">
        <v>61888</v>
      </c>
    </row>
    <row r="77" spans="1:5" x14ac:dyDescent="0.25">
      <c r="A77" t="s">
        <v>88</v>
      </c>
      <c r="B77" t="s">
        <v>75</v>
      </c>
      <c r="C77" s="51">
        <v>8.2213512504665923E-2</v>
      </c>
      <c r="D77" s="52">
        <v>881</v>
      </c>
      <c r="E77" s="50">
        <v>61888</v>
      </c>
    </row>
    <row r="78" spans="1:5" x14ac:dyDescent="0.25">
      <c r="A78" t="s">
        <v>88</v>
      </c>
      <c r="B78" t="s">
        <v>26</v>
      </c>
      <c r="C78" s="51">
        <v>4.7592385218365061E-3</v>
      </c>
      <c r="D78" s="52">
        <v>51</v>
      </c>
      <c r="E78" s="50">
        <v>61888</v>
      </c>
    </row>
    <row r="79" spans="1:5" x14ac:dyDescent="0.25">
      <c r="A79" t="s">
        <v>88</v>
      </c>
      <c r="B79" t="s">
        <v>25</v>
      </c>
      <c r="C79" s="51">
        <v>8.6786114221724525E-3</v>
      </c>
      <c r="D79" s="52">
        <v>93</v>
      </c>
      <c r="E79" s="50">
        <v>61888</v>
      </c>
    </row>
    <row r="80" spans="1:5" x14ac:dyDescent="0.25">
      <c r="A80" t="s">
        <v>88</v>
      </c>
      <c r="B80" t="s">
        <v>80</v>
      </c>
      <c r="C80" s="51">
        <v>0.70865994774169461</v>
      </c>
      <c r="D80" s="52">
        <v>7594</v>
      </c>
      <c r="E80" s="50">
        <v>61888</v>
      </c>
    </row>
    <row r="81" spans="1:5" x14ac:dyDescent="0.25">
      <c r="A81" t="s">
        <v>88</v>
      </c>
      <c r="B81" t="s">
        <v>23</v>
      </c>
      <c r="C81" s="51">
        <v>6.9802164986935422E-2</v>
      </c>
      <c r="D81" s="52">
        <v>748</v>
      </c>
      <c r="E81" s="50">
        <v>61888</v>
      </c>
    </row>
    <row r="82" spans="1:5" x14ac:dyDescent="0.25">
      <c r="A82" t="s">
        <v>88</v>
      </c>
      <c r="B82" t="s">
        <v>22</v>
      </c>
      <c r="C82" s="51">
        <v>4.8898842851810377E-2</v>
      </c>
      <c r="D82" s="52">
        <v>524</v>
      </c>
      <c r="E82" s="50">
        <v>61888</v>
      </c>
    </row>
    <row r="83" spans="1:5" x14ac:dyDescent="0.25">
      <c r="A83" t="s">
        <v>88</v>
      </c>
      <c r="B83" t="s">
        <v>73</v>
      </c>
      <c r="C83" s="51">
        <v>5.8510638297872342E-2</v>
      </c>
      <c r="D83" s="52">
        <v>627</v>
      </c>
      <c r="E83" s="50">
        <v>61888</v>
      </c>
    </row>
    <row r="84" spans="1:5" x14ac:dyDescent="0.25">
      <c r="A84" t="s">
        <v>89</v>
      </c>
      <c r="B84" t="s">
        <v>27</v>
      </c>
      <c r="C84" s="51" t="s">
        <v>91</v>
      </c>
      <c r="D84" s="52" t="s">
        <v>91</v>
      </c>
      <c r="E84" s="50">
        <v>61888</v>
      </c>
    </row>
    <row r="85" spans="1:5" x14ac:dyDescent="0.25">
      <c r="A85" t="s">
        <v>89</v>
      </c>
      <c r="B85" t="s">
        <v>24</v>
      </c>
      <c r="C85" s="51">
        <v>1.0151027482050013E-2</v>
      </c>
      <c r="D85" s="52">
        <v>41</v>
      </c>
      <c r="E85" s="50">
        <v>61888</v>
      </c>
    </row>
    <row r="86" spans="1:5" x14ac:dyDescent="0.25">
      <c r="A86" t="s">
        <v>89</v>
      </c>
      <c r="B86" t="s">
        <v>75</v>
      </c>
      <c r="C86" s="51">
        <v>5.8677890566972021E-2</v>
      </c>
      <c r="D86" s="52">
        <v>237</v>
      </c>
      <c r="E86" s="50">
        <v>61888</v>
      </c>
    </row>
    <row r="87" spans="1:5" x14ac:dyDescent="0.25">
      <c r="A87" t="s">
        <v>89</v>
      </c>
      <c r="B87" t="s">
        <v>26</v>
      </c>
      <c r="C87" s="51">
        <v>1.7331022530329288E-3</v>
      </c>
      <c r="D87" s="52">
        <v>7</v>
      </c>
      <c r="E87" s="50">
        <v>61888</v>
      </c>
    </row>
    <row r="88" spans="1:5" x14ac:dyDescent="0.25">
      <c r="A88" t="s">
        <v>89</v>
      </c>
      <c r="B88" t="s">
        <v>25</v>
      </c>
      <c r="C88" s="51">
        <v>4.7041346868036639E-3</v>
      </c>
      <c r="D88" s="52">
        <v>19</v>
      </c>
      <c r="E88" s="50">
        <v>61888</v>
      </c>
    </row>
    <row r="89" spans="1:5" x14ac:dyDescent="0.25">
      <c r="A89" t="s">
        <v>89</v>
      </c>
      <c r="B89" t="s">
        <v>80</v>
      </c>
      <c r="C89" s="51">
        <v>0.76157464718989853</v>
      </c>
      <c r="D89" s="52">
        <v>3076</v>
      </c>
      <c r="E89" s="50">
        <v>61888</v>
      </c>
    </row>
    <row r="90" spans="1:5" x14ac:dyDescent="0.25">
      <c r="A90" t="s">
        <v>89</v>
      </c>
      <c r="B90" t="s">
        <v>23</v>
      </c>
      <c r="C90" s="51">
        <v>5.6202030205496412E-2</v>
      </c>
      <c r="D90" s="52">
        <v>227</v>
      </c>
      <c r="E90" s="50">
        <v>61888</v>
      </c>
    </row>
    <row r="91" spans="1:5" x14ac:dyDescent="0.25">
      <c r="A91" t="s">
        <v>89</v>
      </c>
      <c r="B91" t="s">
        <v>22</v>
      </c>
      <c r="C91" s="51">
        <v>4.2584798217380537E-2</v>
      </c>
      <c r="D91" s="52">
        <v>172</v>
      </c>
      <c r="E91" s="50">
        <v>61888</v>
      </c>
    </row>
    <row r="92" spans="1:5" x14ac:dyDescent="0.25">
      <c r="A92" t="s">
        <v>89</v>
      </c>
      <c r="B92" t="s">
        <v>73</v>
      </c>
      <c r="C92" s="51" t="s">
        <v>91</v>
      </c>
      <c r="D92" s="52" t="s">
        <v>91</v>
      </c>
      <c r="E92" s="50">
        <v>61888</v>
      </c>
    </row>
    <row r="93" spans="1:5" x14ac:dyDescent="0.25">
      <c r="A93" t="s">
        <v>90</v>
      </c>
      <c r="B93" t="s">
        <v>27</v>
      </c>
      <c r="C93" s="51">
        <v>0</v>
      </c>
      <c r="D93" s="52">
        <v>0</v>
      </c>
      <c r="E93" s="50">
        <v>61888</v>
      </c>
    </row>
    <row r="94" spans="1:5" x14ac:dyDescent="0.25">
      <c r="A94" t="s">
        <v>90</v>
      </c>
      <c r="B94" t="s">
        <v>24</v>
      </c>
      <c r="C94" s="51">
        <v>2.4922118380062305E-2</v>
      </c>
      <c r="D94" s="52">
        <v>8</v>
      </c>
      <c r="E94" s="50">
        <v>61888</v>
      </c>
    </row>
    <row r="95" spans="1:5" x14ac:dyDescent="0.25">
      <c r="A95" t="s">
        <v>90</v>
      </c>
      <c r="B95" t="s">
        <v>75</v>
      </c>
      <c r="C95" s="51" t="s">
        <v>91</v>
      </c>
      <c r="D95" s="52" t="s">
        <v>91</v>
      </c>
      <c r="E95" s="50">
        <v>61888</v>
      </c>
    </row>
    <row r="96" spans="1:5" x14ac:dyDescent="0.25">
      <c r="A96" t="s">
        <v>90</v>
      </c>
      <c r="B96" t="s">
        <v>26</v>
      </c>
      <c r="C96" s="51">
        <v>0</v>
      </c>
      <c r="D96" s="52">
        <v>0</v>
      </c>
      <c r="E96" s="50">
        <v>61888</v>
      </c>
    </row>
    <row r="97" spans="1:5" x14ac:dyDescent="0.25">
      <c r="A97" t="s">
        <v>90</v>
      </c>
      <c r="B97" t="s">
        <v>25</v>
      </c>
      <c r="C97" s="51">
        <v>1.2461059190031152E-2</v>
      </c>
      <c r="D97" s="52">
        <v>4</v>
      </c>
      <c r="E97" s="50">
        <v>61888</v>
      </c>
    </row>
    <row r="98" spans="1:5" x14ac:dyDescent="0.25">
      <c r="A98" t="s">
        <v>90</v>
      </c>
      <c r="B98" t="s">
        <v>80</v>
      </c>
      <c r="C98" s="51">
        <v>0.6479750778816199</v>
      </c>
      <c r="D98" s="52">
        <v>208</v>
      </c>
      <c r="E98" s="50">
        <v>61888</v>
      </c>
    </row>
    <row r="99" spans="1:5" x14ac:dyDescent="0.25">
      <c r="A99" t="s">
        <v>90</v>
      </c>
      <c r="B99" t="s">
        <v>23</v>
      </c>
      <c r="C99" s="51">
        <v>6.8535825545171333E-2</v>
      </c>
      <c r="D99" s="52">
        <v>22</v>
      </c>
      <c r="E99" s="50">
        <v>61888</v>
      </c>
    </row>
    <row r="100" spans="1:5" x14ac:dyDescent="0.25">
      <c r="A100" t="s">
        <v>90</v>
      </c>
      <c r="B100" t="s">
        <v>22</v>
      </c>
      <c r="C100" s="51">
        <v>4.6728971962616821E-2</v>
      </c>
      <c r="D100" s="52">
        <v>15</v>
      </c>
      <c r="E100" s="50">
        <v>61888</v>
      </c>
    </row>
    <row r="101" spans="1:5" x14ac:dyDescent="0.25">
      <c r="A101" t="s">
        <v>90</v>
      </c>
      <c r="B101" t="s">
        <v>73</v>
      </c>
      <c r="C101" s="51" t="s">
        <v>91</v>
      </c>
      <c r="D101" s="52" t="s">
        <v>91</v>
      </c>
      <c r="E101" s="50">
        <v>61888</v>
      </c>
    </row>
    <row r="102" spans="1:5" x14ac:dyDescent="0.25">
      <c r="A102" t="s">
        <v>38</v>
      </c>
      <c r="B102" t="s">
        <v>27</v>
      </c>
      <c r="C102" s="51">
        <v>3.4221182912222664E-4</v>
      </c>
      <c r="D102" s="52">
        <v>6</v>
      </c>
      <c r="E102" s="50">
        <v>61888</v>
      </c>
    </row>
    <row r="103" spans="1:5" x14ac:dyDescent="0.25">
      <c r="A103" t="s">
        <v>38</v>
      </c>
      <c r="B103" t="s">
        <v>24</v>
      </c>
      <c r="C103" s="51">
        <v>7.4716249358352822E-3</v>
      </c>
      <c r="D103" s="52">
        <v>131</v>
      </c>
      <c r="E103" s="50">
        <v>61888</v>
      </c>
    </row>
    <row r="104" spans="1:5" x14ac:dyDescent="0.25">
      <c r="A104" t="s">
        <v>38</v>
      </c>
      <c r="B104" t="s">
        <v>75</v>
      </c>
      <c r="C104" s="51">
        <v>4.1464666628643128E-2</v>
      </c>
      <c r="D104" s="52">
        <v>727</v>
      </c>
      <c r="E104" s="50">
        <v>61888</v>
      </c>
    </row>
    <row r="105" spans="1:5" x14ac:dyDescent="0.25">
      <c r="A105" t="s">
        <v>38</v>
      </c>
      <c r="B105" t="s">
        <v>26</v>
      </c>
      <c r="C105" s="51">
        <v>3.3650829863685621E-3</v>
      </c>
      <c r="D105" s="52">
        <v>59</v>
      </c>
      <c r="E105" s="50">
        <v>61888</v>
      </c>
    </row>
    <row r="106" spans="1:5" x14ac:dyDescent="0.25">
      <c r="A106" t="s">
        <v>38</v>
      </c>
      <c r="B106" t="s">
        <v>25</v>
      </c>
      <c r="C106" s="51">
        <v>5.9887070096389669E-3</v>
      </c>
      <c r="D106" s="52">
        <v>105</v>
      </c>
      <c r="E106" s="50">
        <v>61888</v>
      </c>
    </row>
    <row r="107" spans="1:5" x14ac:dyDescent="0.25">
      <c r="A107" t="s">
        <v>38</v>
      </c>
      <c r="B107" t="s">
        <v>80</v>
      </c>
      <c r="C107" s="51">
        <v>0.35538698454343237</v>
      </c>
      <c r="D107" s="52">
        <v>6231</v>
      </c>
      <c r="E107" s="50">
        <v>61888</v>
      </c>
    </row>
    <row r="108" spans="1:5" x14ac:dyDescent="0.25">
      <c r="A108" t="s">
        <v>38</v>
      </c>
      <c r="B108" t="s">
        <v>23</v>
      </c>
      <c r="C108" s="51">
        <v>3.3821935778246735E-2</v>
      </c>
      <c r="D108" s="52">
        <v>593</v>
      </c>
      <c r="E108" s="50">
        <v>61888</v>
      </c>
    </row>
    <row r="109" spans="1:5" x14ac:dyDescent="0.25">
      <c r="A109" t="s">
        <v>38</v>
      </c>
      <c r="B109" t="s">
        <v>22</v>
      </c>
      <c r="C109" s="51">
        <v>1.3232190726059431E-2</v>
      </c>
      <c r="D109" s="52">
        <v>232</v>
      </c>
      <c r="E109" s="50">
        <v>61888</v>
      </c>
    </row>
    <row r="110" spans="1:5" x14ac:dyDescent="0.25">
      <c r="A110" t="s">
        <v>38</v>
      </c>
      <c r="B110" t="s">
        <v>73</v>
      </c>
      <c r="C110" s="51">
        <v>0.53892659556265332</v>
      </c>
      <c r="D110" s="52">
        <v>9449</v>
      </c>
      <c r="E110" s="50">
        <v>61888</v>
      </c>
    </row>
    <row r="112" spans="1:5" ht="36" customHeight="1" x14ac:dyDescent="0.25">
      <c r="A112" s="53" t="s">
        <v>124</v>
      </c>
      <c r="B112" s="53"/>
      <c r="C112" s="53"/>
      <c r="D112" s="53"/>
      <c r="E112" s="54"/>
    </row>
    <row r="113" spans="1:5" x14ac:dyDescent="0.25">
      <c r="A113" s="58" t="s">
        <v>126</v>
      </c>
      <c r="B113" s="59"/>
      <c r="C113" s="59"/>
      <c r="D113" s="59"/>
      <c r="E113" s="56"/>
    </row>
  </sheetData>
  <mergeCells count="2">
    <mergeCell ref="A112:E112"/>
    <mergeCell ref="A113:E11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65B340-E83C-4BBC-AF56-59FA03DE78EE}">
  <dimension ref="A1:G17"/>
  <sheetViews>
    <sheetView workbookViewId="0">
      <selection activeCell="A18" sqref="A18"/>
    </sheetView>
  </sheetViews>
  <sheetFormatPr defaultRowHeight="15" x14ac:dyDescent="0.25"/>
  <cols>
    <col min="1" max="1" width="98.5703125" customWidth="1"/>
    <col min="2" max="3" width="11.5703125" customWidth="1"/>
    <col min="4" max="4" width="11.5703125" bestFit="1" customWidth="1"/>
  </cols>
  <sheetData>
    <row r="1" spans="1:7" x14ac:dyDescent="0.25">
      <c r="A1" s="13" t="s">
        <v>62</v>
      </c>
      <c r="B1" s="13"/>
      <c r="C1" s="13"/>
      <c r="D1" s="38"/>
    </row>
    <row r="2" spans="1:7" x14ac:dyDescent="0.25">
      <c r="A2" t="s">
        <v>28</v>
      </c>
      <c r="B2" s="24" t="s">
        <v>13</v>
      </c>
      <c r="C2" s="25" t="s">
        <v>14</v>
      </c>
      <c r="D2" s="37" t="s">
        <v>51</v>
      </c>
    </row>
    <row r="3" spans="1:7" x14ac:dyDescent="0.25">
      <c r="A3" t="s">
        <v>29</v>
      </c>
      <c r="B3" s="30">
        <v>0.55321549184450669</v>
      </c>
      <c r="C3" s="34">
        <v>76991</v>
      </c>
      <c r="D3" s="39">
        <v>139170</v>
      </c>
      <c r="E3" s="35"/>
      <c r="F3" s="36"/>
      <c r="G3" s="27"/>
    </row>
    <row r="4" spans="1:7" x14ac:dyDescent="0.25">
      <c r="A4" t="s">
        <v>30</v>
      </c>
      <c r="B4" s="30">
        <v>0.12449522167133721</v>
      </c>
      <c r="C4" s="34">
        <v>17326</v>
      </c>
      <c r="D4" s="39">
        <v>139170</v>
      </c>
      <c r="E4" s="35"/>
      <c r="F4" s="36"/>
      <c r="G4" s="27"/>
    </row>
    <row r="5" spans="1:7" x14ac:dyDescent="0.25">
      <c r="A5" t="s">
        <v>34</v>
      </c>
      <c r="B5" s="30">
        <v>7.9456779478335848E-2</v>
      </c>
      <c r="C5" s="34">
        <v>11058</v>
      </c>
      <c r="D5" s="39">
        <v>139170</v>
      </c>
      <c r="E5" s="35"/>
      <c r="F5" s="36"/>
      <c r="G5" s="27"/>
    </row>
    <row r="6" spans="1:7" x14ac:dyDescent="0.25">
      <c r="A6" t="s">
        <v>31</v>
      </c>
      <c r="B6" s="30">
        <v>7.6704749586836249E-2</v>
      </c>
      <c r="C6" s="34">
        <v>10675</v>
      </c>
      <c r="D6" s="39">
        <v>139170</v>
      </c>
      <c r="E6" s="35"/>
      <c r="F6" s="36"/>
      <c r="G6" s="27"/>
    </row>
    <row r="7" spans="1:7" x14ac:dyDescent="0.25">
      <c r="A7" t="s">
        <v>32</v>
      </c>
      <c r="B7" s="30">
        <v>6.7363655960336277E-2</v>
      </c>
      <c r="C7" s="34">
        <v>9375</v>
      </c>
      <c r="D7" s="39">
        <v>139170</v>
      </c>
      <c r="E7" s="35"/>
      <c r="F7" s="36"/>
      <c r="G7" s="27"/>
    </row>
    <row r="8" spans="1:7" x14ac:dyDescent="0.25">
      <c r="A8" t="s">
        <v>33</v>
      </c>
      <c r="B8" s="30">
        <v>4.8487461378170581E-2</v>
      </c>
      <c r="C8" s="34">
        <v>6748</v>
      </c>
      <c r="D8" s="39">
        <v>139170</v>
      </c>
      <c r="E8" s="35"/>
      <c r="F8" s="36"/>
      <c r="G8" s="27"/>
    </row>
    <row r="9" spans="1:7" x14ac:dyDescent="0.25">
      <c r="A9" t="s">
        <v>93</v>
      </c>
      <c r="B9" s="30">
        <v>1.5499029963354172E-2</v>
      </c>
      <c r="C9" s="34">
        <v>2157</v>
      </c>
      <c r="D9" s="39">
        <v>139170</v>
      </c>
      <c r="E9" s="35"/>
      <c r="F9" s="36"/>
      <c r="G9" s="27"/>
    </row>
    <row r="10" spans="1:7" x14ac:dyDescent="0.25">
      <c r="A10" t="s">
        <v>92</v>
      </c>
      <c r="B10" s="30">
        <v>1.4234389595458792E-2</v>
      </c>
      <c r="C10" s="34">
        <v>1981</v>
      </c>
      <c r="D10" s="39">
        <v>139170</v>
      </c>
      <c r="E10" s="35"/>
      <c r="F10" s="36"/>
      <c r="G10" s="27"/>
    </row>
    <row r="11" spans="1:7" x14ac:dyDescent="0.25">
      <c r="A11" t="s">
        <v>35</v>
      </c>
      <c r="B11" s="30">
        <v>8.8884098584465047E-3</v>
      </c>
      <c r="C11" s="34">
        <v>1237</v>
      </c>
      <c r="D11" s="39">
        <v>139170</v>
      </c>
      <c r="E11" s="35"/>
      <c r="F11" s="36"/>
      <c r="G11" s="27"/>
    </row>
    <row r="12" spans="1:7" x14ac:dyDescent="0.25">
      <c r="A12" t="s">
        <v>36</v>
      </c>
      <c r="B12" s="30">
        <v>7.5734712941007403E-3</v>
      </c>
      <c r="C12" s="34">
        <v>1054</v>
      </c>
      <c r="D12" s="39">
        <v>139170</v>
      </c>
      <c r="E12" s="35"/>
      <c r="F12" s="36"/>
      <c r="G12" s="27"/>
    </row>
    <row r="13" spans="1:7" x14ac:dyDescent="0.25">
      <c r="A13" t="s">
        <v>38</v>
      </c>
      <c r="B13" s="30">
        <v>2.2993461234461451E-3</v>
      </c>
      <c r="C13" s="34">
        <v>320</v>
      </c>
      <c r="D13" s="39">
        <v>139170</v>
      </c>
      <c r="E13" s="35"/>
      <c r="F13" s="36"/>
      <c r="G13" s="27"/>
    </row>
    <row r="14" spans="1:7" x14ac:dyDescent="0.25">
      <c r="A14" t="s">
        <v>37</v>
      </c>
      <c r="B14" s="30">
        <v>1.3939785873392254E-3</v>
      </c>
      <c r="C14" s="34">
        <v>194</v>
      </c>
      <c r="D14" s="39">
        <v>139170</v>
      </c>
      <c r="E14" s="35"/>
      <c r="F14" s="36"/>
      <c r="G14" s="27"/>
    </row>
    <row r="15" spans="1:7" x14ac:dyDescent="0.25">
      <c r="A15" t="s">
        <v>39</v>
      </c>
      <c r="B15" s="30">
        <v>3.8801465833153696E-4</v>
      </c>
      <c r="C15" s="34">
        <v>54</v>
      </c>
      <c r="D15" s="39">
        <v>139170</v>
      </c>
      <c r="E15" s="35"/>
      <c r="F15" s="36"/>
      <c r="G15" s="27"/>
    </row>
    <row r="16" spans="1:7" x14ac:dyDescent="0.25">
      <c r="B16" s="30"/>
    </row>
    <row r="17" spans="1:4" x14ac:dyDescent="0.25">
      <c r="A17" s="57" t="s">
        <v>125</v>
      </c>
      <c r="B17" s="60"/>
      <c r="C17" s="60"/>
      <c r="D17" s="60"/>
    </row>
  </sheetData>
  <mergeCells count="1">
    <mergeCell ref="A17:D17"/>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08F1AB50B88649905E603EE6DB2CC8" ma:contentTypeVersion="0" ma:contentTypeDescription="Create a new document." ma:contentTypeScope="" ma:versionID="3f9532feadb1e4a6f4991e596da007e1">
  <xsd:schema xmlns:xsd="http://www.w3.org/2001/XMLSchema" xmlns:xs="http://www.w3.org/2001/XMLSchema" xmlns:p="http://schemas.microsoft.com/office/2006/metadata/properties" xmlns:ns2="b1a57adc-460d-434f-aa24-cea3c5c67c51" targetNamespace="http://schemas.microsoft.com/office/2006/metadata/properties" ma:root="true" ma:fieldsID="9eb13213e3e783edfd16489ccbffa4ba" ns2:_="">
    <xsd:import namespace="b1a57adc-460d-434f-aa24-cea3c5c67c51"/>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a57adc-460d-434f-aa24-cea3c5c67c51"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 ma:displayName="Content Type"/>
        <xsd:element ref="dc:title" minOccurs="0" maxOccurs="1" ma:index="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b1a57adc-460d-434f-aa24-cea3c5c67c51">KX7ZJQNUT5QR-2329-3579</_dlc_DocId>
    <_dlc_DocIdUrl xmlns="b1a57adc-460d-434f-aa24-cea3c5c67c51">
      <Url>https://extranet.actionet.com/sites/ace/0203/_layouts/DocIdRedir.aspx?ID=KX7ZJQNUT5QR-2329-3579</Url>
      <Description>KX7ZJQNUT5QR-2329-3579</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AC17976B-581D-48B4-B729-289AFCD8D6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1a57adc-460d-434f-aa24-cea3c5c67c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3348CC6-0331-4420-A34C-D668FAB7A72A}">
  <ds:schemaRefs>
    <ds:schemaRef ds:uri="http://schemas.microsoft.com/office/2006/metadata/properties"/>
    <ds:schemaRef ds:uri="http://schemas.microsoft.com/office/infopath/2007/PartnerControls"/>
    <ds:schemaRef ds:uri="b1a57adc-460d-434f-aa24-cea3c5c67c51"/>
  </ds:schemaRefs>
</ds:datastoreItem>
</file>

<file path=customXml/itemProps3.xml><?xml version="1.0" encoding="utf-8"?>
<ds:datastoreItem xmlns:ds="http://schemas.openxmlformats.org/officeDocument/2006/customXml" ds:itemID="{E267EBC9-445F-4FDB-A464-F48FA950FB10}">
  <ds:schemaRefs>
    <ds:schemaRef ds:uri="http://schemas.microsoft.com/sharepoint/v3/contenttype/forms"/>
  </ds:schemaRefs>
</ds:datastoreItem>
</file>

<file path=customXml/itemProps4.xml><?xml version="1.0" encoding="utf-8"?>
<ds:datastoreItem xmlns:ds="http://schemas.openxmlformats.org/officeDocument/2006/customXml" ds:itemID="{12689587-FAEC-4A60-981C-976DD8D6879F}">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Introduction</vt:lpstr>
      <vt:lpstr>Fall_1</vt:lpstr>
      <vt:lpstr>Fall_2</vt:lpstr>
      <vt:lpstr>Fall_3</vt:lpstr>
      <vt:lpstr>Fall_4</vt:lpstr>
      <vt:lpstr>Fall_5</vt:lpstr>
      <vt:lpstr>Fall_6</vt:lpstr>
      <vt:lpstr>Fall_7</vt:lpstr>
      <vt:lpstr>Fall_8</vt:lpstr>
      <vt:lpstr>Fall_9</vt:lpstr>
      <vt:lpstr>Fall_10</vt:lpstr>
      <vt:lpstr>Fall_11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2022-02-24T21:52:14Z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0x0101009308F1AB50B88649905E603EE6DB2CC8</vt:lpwstr>
  </property>
  <property fmtid="{D5CDD505-2E9C-101B-9397-08002B2CF9AE}" pid="3" name="_dlc_DocIdItemGuid">
    <vt:lpwstr>8d2bdff4-78a7-4284-ac5f-ab271ebbfc54</vt:lpwstr>
  </property>
</Properties>
</file>